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3"/>
  <workbookPr/>
  <xr:revisionPtr revIDLastSave="0" documentId="13_ncr:1_{D686B3D8-14CF-5443-9800-2AEFA6F89F2C}" xr6:coauthVersionLast="47" xr6:coauthVersionMax="47" xr10:uidLastSave="{00000000-0000-0000-0000-000000000000}"/>
  <bookViews>
    <workbookView xWindow="0" yWindow="600" windowWidth="51200" windowHeight="28200" activeTab="0" xr2:uid="{00000000-000D-0000-FFFF-FFFF00000000}"/>
  </bookViews>
  <sheets>
    <sheet name="入力" sheetId="1" r:id="rId1"/>
    <sheet name="一般労働者用" sheetId="2" r:id="rId2"/>
    <sheet name="短時間労働者用" sheetId="3" r:id="rId3"/>
  </sheets>
  <definedNames>
    <definedName name="_xlnm.Print_Area" localSheetId="0">入力!$A$1:$J$117</definedName>
    <definedName name="_xlnm.Print_Area" localSheetId="1">一般労働者用!$A$1:$L$25</definedName>
    <definedName name="_xlnm.Print_Area" localSheetId="2">短時間労働者用!$A$1:$L$25</definedName>
  </definedNames>
  <calcPr calcId="191029" calcMode="auto" fullCalcOnLoad="1"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3" i="3" l="1"/>
  <c r="C22" i="3"/>
  <c r="C21" i="3"/>
  <c r="C20" i="3"/>
  <c r="C19" i="3"/>
  <c r="C18" i="3"/>
  <c r="C14" i="3"/>
  <c r="C13" i="3"/>
  <c r="C12" i="3"/>
  <c r="C11" i="3"/>
  <c r="C10" i="3"/>
  <c r="A9" i="3"/>
  <c r="A8" i="3"/>
  <c r="C7" i="3"/>
  <c r="E6" i="3"/>
  <c r="E5" i="3"/>
  <c r="A5" i="3"/>
  <c r="H4" i="3"/>
  <c r="A23" i="2"/>
  <c r="C22" i="2"/>
  <c r="C21" i="2"/>
  <c r="C20" i="2"/>
  <c r="C19" i="2"/>
  <c r="C18" i="2"/>
  <c r="C14" i="2"/>
  <c r="C13" i="2"/>
  <c r="C12" i="2"/>
  <c r="C11" i="2"/>
  <c r="C10" i="2"/>
  <c r="A9" i="2"/>
  <c r="A8" i="2"/>
  <c r="C7" i="2"/>
  <c r="E6" i="2"/>
  <c r="E5" i="2"/>
  <c r="A5" i="2"/>
  <c r="H4" i="2"/>
</calcChain>
</file>

<file path=xl/sharedStrings.xml><?xml version="1.0" encoding="utf-8"?>
<sst xmlns="http://schemas.openxmlformats.org/spreadsheetml/2006/main" count="882" uniqueCount="187">
  <si>
    <t>労働条件通知書　入力</t>
  </si>
  <si>
    <t>黄色のセルだけに入力します。印刷は『一般労働者用』または『短時間労働者用』を選びます。印刷面は厚生労働省モデルの配置・項目順を保っています。</t>
  </si>
  <si>
    <t>基本情報</t>
  </si>
  <si>
    <t>通知日</t>
  </si>
  <si>
    <t>実際の交付日</t>
  </si>
  <si>
    <t>労働者氏名</t>
  </si>
  <si>
    <t>個人ごとに作成</t>
  </si>
  <si>
    <t>事業場名称</t>
  </si>
  <si>
    <t>法人名・支店名等</t>
  </si>
  <si>
    <t>事業場所在地</t>
  </si>
  <si>
    <t>郵便番号・所在地</t>
  </si>
  <si>
    <t>使用者職名</t>
  </si>
  <si>
    <t>例：代表取締役</t>
  </si>
  <si>
    <t>使用者氏名</t>
  </si>
  <si>
    <t>労働条件の決定権限を持つ者</t>
  </si>
  <si>
    <t>契約期間・更新・無期転換</t>
  </si>
  <si>
    <t>契約期間</t>
  </si>
  <si>
    <t>該当する選択肢に○を表示</t>
  </si>
  <si>
    <t>契約開始日</t>
  </si>
  <si>
    <t>有期の場合</t>
  </si>
  <si>
    <t>契約終了日</t>
  </si>
  <si>
    <t>契約更新の有無</t>
  </si>
  <si>
    <t>契約更新・その他</t>
  </si>
  <si>
    <t>更新区分が『その他』の場合</t>
  </si>
  <si>
    <t>更新判断・その他</t>
  </si>
  <si>
    <t>公式の判断項目に加える具体的基準</t>
  </si>
  <si>
    <t>更新上限</t>
  </si>
  <si>
    <t>無／有</t>
  </si>
  <si>
    <t>更新回数上限</t>
  </si>
  <si>
    <t>有の場合。回数を数値で入力</t>
  </si>
  <si>
    <t>通算契約期間上限</t>
  </si>
  <si>
    <t>有の場合。年数を数値で入力</t>
  </si>
  <si>
    <t>無期転換日</t>
  </si>
  <si>
    <t>申込みにより無期契約となる日</t>
  </si>
  <si>
    <t>無期転換後の条件変更</t>
  </si>
  <si>
    <t>無／有（別紙のとおり）</t>
  </si>
  <si>
    <t>有期特措法の特例</t>
  </si>
  <si>
    <t>該当なし／高度専門／定年後の高齢者</t>
  </si>
  <si>
    <t>特定有期業務の期間</t>
  </si>
  <si>
    <t>高度専門の場合。月数を入力</t>
  </si>
  <si>
    <t>就業場所・従事業務</t>
  </si>
  <si>
    <t>就業場所（雇入れ直後）</t>
  </si>
  <si>
    <t>事業場・在宅勤務場所等</t>
  </si>
  <si>
    <t>就業場所（変更の範囲）</t>
  </si>
  <si>
    <t>変更なしの場合も明記</t>
  </si>
  <si>
    <t>業務内容（雇入れ直後）</t>
  </si>
  <si>
    <t>主要業務を具体的に</t>
  </si>
  <si>
    <t>業務内容（変更の範囲）</t>
  </si>
  <si>
    <t>特定有期業務の内容</t>
  </si>
  <si>
    <t>高度専門の特例対象者の場合</t>
  </si>
  <si>
    <t>特定有期業務の開始日</t>
  </si>
  <si>
    <t>特定有期業務の完了日</t>
  </si>
  <si>
    <t>始業・終業・休憩・時間外労働（勤務制度は114行で選択）</t>
  </si>
  <si>
    <t>始業時刻</t>
  </si>
  <si>
    <t>例：9時00分</t>
  </si>
  <si>
    <t>終業時刻</t>
  </si>
  <si>
    <t>例：18時00分</t>
  </si>
  <si>
    <t>変形労働時間制の単位</t>
  </si>
  <si>
    <t>例：1か月、1年</t>
  </si>
  <si>
    <t>勤務時間1</t>
  </si>
  <si>
    <t>例：始業8時00分 終業17時00分（適用日 月～金）</t>
  </si>
  <si>
    <t>勤務時間2</t>
  </si>
  <si>
    <t>必要な場合</t>
  </si>
  <si>
    <t>勤務時間3</t>
  </si>
  <si>
    <t>フレキシブルタイム</t>
  </si>
  <si>
    <t>始業・終業の各時間帯</t>
  </si>
  <si>
    <t>コアタイム</t>
  </si>
  <si>
    <t>設定がある場合</t>
  </si>
  <si>
    <t>事業場外みなしの始終業</t>
  </si>
  <si>
    <t>適用する場合</t>
  </si>
  <si>
    <t>裁量労働制の基本時刻</t>
  </si>
  <si>
    <t>労働時間の就業規則条文</t>
  </si>
  <si>
    <t>第○条～第○条等</t>
  </si>
  <si>
    <t>休憩時間</t>
  </si>
  <si>
    <t>分数を数値で入力</t>
  </si>
  <si>
    <t>所定時間外労働</t>
  </si>
  <si>
    <t>有／無</t>
  </si>
  <si>
    <t>休日労働</t>
  </si>
  <si>
    <t>短時間労働者用。有／無</t>
  </si>
  <si>
    <t>休日労働・週</t>
  </si>
  <si>
    <t>短時間労働者用。週の時間数</t>
  </si>
  <si>
    <t>休日労働・月</t>
  </si>
  <si>
    <t>短時間労働者用。1か月の日数・時間数</t>
  </si>
  <si>
    <t>休日労働・年</t>
  </si>
  <si>
    <t>短時間労働者用。1年の日数</t>
  </si>
  <si>
    <t>休日・勤務日・休暇</t>
  </si>
  <si>
    <t>定例休日</t>
  </si>
  <si>
    <t>毎週○曜日</t>
  </si>
  <si>
    <t>定例休日・その他</t>
  </si>
  <si>
    <t>国民の祝日以外にある場合</t>
  </si>
  <si>
    <t>非定例休日</t>
  </si>
  <si>
    <t>週・月当たり○日、その他</t>
  </si>
  <si>
    <t>年間休日数</t>
  </si>
  <si>
    <t>1年単位変形の場合等</t>
  </si>
  <si>
    <t>毎週の勤務日</t>
  </si>
  <si>
    <t>短時間労働者用。曜日等</t>
  </si>
  <si>
    <t>勤務日・その他</t>
  </si>
  <si>
    <t>短時間労働者用</t>
  </si>
  <si>
    <t>休日の就業規則条文</t>
  </si>
  <si>
    <t>6か月後の年休日数</t>
  </si>
  <si>
    <t>日数を数値で入力</t>
  </si>
  <si>
    <t>6か月以内の年休</t>
  </si>
  <si>
    <t>前倒し付与・経過月数</t>
  </si>
  <si>
    <t>該当する場合</t>
  </si>
  <si>
    <t>前倒し付与・日数</t>
  </si>
  <si>
    <t>時間単位年休</t>
  </si>
  <si>
    <t>代替休暇</t>
  </si>
  <si>
    <t>その他の有給休暇</t>
  </si>
  <si>
    <t>制度名・日数等</t>
  </si>
  <si>
    <t>その他の無給休暇</t>
  </si>
  <si>
    <t>休暇の就業規則条文</t>
  </si>
  <si>
    <t>賃金（基本賃金の形態は115行で選択）</t>
  </si>
  <si>
    <t>月給</t>
  </si>
  <si>
    <t>日給</t>
  </si>
  <si>
    <t>時間給</t>
  </si>
  <si>
    <t>出来高給・基本単価</t>
  </si>
  <si>
    <t>出来高給・保障給</t>
  </si>
  <si>
    <t>その他の基本賃金</t>
  </si>
  <si>
    <t>賃金等級等</t>
  </si>
  <si>
    <t>賃金規程の等級・号俸等</t>
  </si>
  <si>
    <t>手当1</t>
  </si>
  <si>
    <t>名称／金額／計算方法</t>
  </si>
  <si>
    <t>手当2</t>
  </si>
  <si>
    <t>手当3</t>
  </si>
  <si>
    <t>手当4</t>
  </si>
  <si>
    <t>時間外・月60時間以内</t>
  </si>
  <si>
    <t>割増率（％）</t>
  </si>
  <si>
    <t>時間外・月60時間超</t>
  </si>
  <si>
    <t>所定超</t>
  </si>
  <si>
    <t>法定休日</t>
  </si>
  <si>
    <t>法定外休日</t>
  </si>
  <si>
    <t>深夜</t>
  </si>
  <si>
    <t>賃金締切日</t>
  </si>
  <si>
    <t>例：毎月末日</t>
  </si>
  <si>
    <t>賃金支払日</t>
  </si>
  <si>
    <t>例：翌月25日</t>
  </si>
  <si>
    <t>賃金の支払方法</t>
  </si>
  <si>
    <t>口座振込等</t>
  </si>
  <si>
    <t>賃金控除</t>
  </si>
  <si>
    <t>無／有（項目）</t>
  </si>
  <si>
    <t>昇給</t>
  </si>
  <si>
    <t>無／有（時期・金額等）</t>
  </si>
  <si>
    <t>賞与</t>
  </si>
  <si>
    <t>退職金</t>
  </si>
  <si>
    <t>退職・その他</t>
  </si>
  <si>
    <t>定年制</t>
  </si>
  <si>
    <t>無／有（年齢）</t>
  </si>
  <si>
    <t>継続雇用制度</t>
  </si>
  <si>
    <t>創業支援等措置</t>
  </si>
  <si>
    <t>無／有（年齢・内容）</t>
  </si>
  <si>
    <t>自己都合退職</t>
  </si>
  <si>
    <t>何日前までに届け出るか</t>
  </si>
  <si>
    <t>解雇の事由・手続</t>
  </si>
  <si>
    <t>具体的に記載</t>
  </si>
  <si>
    <t>退職関係の就業規則条文</t>
  </si>
  <si>
    <t>社会保険の加入状況</t>
  </si>
  <si>
    <t>厚生年金・健康保険・その他</t>
  </si>
  <si>
    <t>雇用保険</t>
  </si>
  <si>
    <t>中小企業退職金共済</t>
  </si>
  <si>
    <t>加入している／加入していない</t>
  </si>
  <si>
    <t>企業年金制度</t>
  </si>
  <si>
    <t>無／有（制度名）</t>
  </si>
  <si>
    <t>待遇差説明の申出先</t>
  </si>
  <si>
    <t>部署名・担当者職氏名・連絡先</t>
  </si>
  <si>
    <t>雇用管理の相談窓口</t>
  </si>
  <si>
    <t>その他</t>
  </si>
  <si>
    <t>安全衛生、教育訓練、災害補償等</t>
  </si>
  <si>
    <t>具体的に適用する就業規則名</t>
  </si>
  <si>
    <t>短時間労働者用の欄</t>
  </si>
  <si>
    <t>就業規則を確認できる場所・方法</t>
  </si>
  <si>
    <t>備付場所、社内ポータル等</t>
  </si>
  <si>
    <t>公式原本：
一般労働者用 https://www.mhlw.go.jp/content/11200000/001697542.pdf
短時間労働者用 https://www.mhlw.go.jp/content/11200000/001697547.pdf</t>
  </si>
  <si>
    <t>（一般労働者用；常用、有期雇用型）</t>
  </si>
  <si>
    <t>労働条件通知書</t>
  </si>
  <si>
    <t>就業の場所</t>
  </si>
  <si>
    <t>従事すべき
業務の内容</t>
  </si>
  <si>
    <t>始業、終業の
時刻、休憩時
間、就業時転
換（(1)～(5)
のうち該当す
るもの一つに
○を付けるこ
と。）、所定時
間外労働の有
無に関する事
項</t>
  </si>
  <si>
    <t>休　　日</t>
  </si>
  <si>
    <t>休　　暇</t>
  </si>
  <si>
    <t>（次頁に続く）</t>
  </si>
  <si>
    <t>賃　　金</t>
  </si>
  <si>
    <t>退職に関す
る事項</t>
  </si>
  <si>
    <t>そ　の　他</t>
  </si>
  <si>
    <t>※　本通知書の交付は、労働基準法第15条に基づく労働条件の明示及び短時間労働者及び有期雇用労働者の雇用管理の改善等に関する法律（パートタイム・有期雇用労働法）第6条に基づく文書の交付を兼ねるものであること。</t>
  </si>
  <si>
    <t>※　労働条件通知書については、労使間の紛争の未然防止のため、保存しておくことをお勧めします。</t>
  </si>
  <si>
    <t>（短時間労働者用；常用、有期雇用型）</t>
  </si>
  <si>
    <t>休　日
及び
勤　務　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</si>
</sst>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円&quot;"/>
    <numFmt numFmtId="177" formatCode="0.##"/>
    <numFmt numFmtId="178" formatCode="yyyy/m/d"/>
    <numFmt numFmtId="179" formatCode="0.00"/>
  </numFmts>
  <fonts count="18">
    <font>
      <sz val="11"/>
      <name val="Carlito"/>
    </font>
    <font>
      <sz val="9"/>
      <color rgb="FF222222"/>
      <name val="Yu Gothic"/>
      <family val="3"/>
      <charset val="128"/>
    </font>
    <font>
      <b/>
      <sz val="16"/>
      <color rgb="FF000000"/>
      <name val="Yu Gothic"/>
      <family val="3"/>
      <charset val="128"/>
    </font>
    <font>
      <sz val="9"/>
      <color rgb="FF333333"/>
      <name val="Yu Gothic"/>
      <family val="3"/>
      <charset val="128"/>
    </font>
    <font>
      <b/>
      <sz val="10"/>
      <color rgb="FF000000"/>
      <name val="Yu Gothic"/>
      <family val="3"/>
      <charset val="128"/>
    </font>
    <font>
      <b/>
      <sz val="9"/>
      <color rgb="FF000000"/>
      <name val="Yu Gothic"/>
      <family val="3"/>
      <charset val="128"/>
    </font>
    <font>
      <sz val="9"/>
      <color rgb="FF000000"/>
      <name val="Yu Gothic"/>
      <family val="3"/>
      <charset val="128"/>
    </font>
    <font>
      <sz val="8"/>
      <color rgb="FF555555"/>
      <name val="Yu Gothic"/>
      <family val="3"/>
      <charset val="128"/>
    </font>
    <font>
      <sz val="8"/>
      <color rgb="FF444444"/>
      <name val="Yu Gothic"/>
      <family val="3"/>
      <charset val="128"/>
    </font>
    <font>
      <sz val="9"/>
      <color rgb="FF000000"/>
      <name val="Hiragino Mincho ProN"/>
      <charset val="128"/>
    </font>
    <font>
      <sz val="10"/>
      <color rgb="FF000000"/>
      <name val="Hiragino Mincho ProN"/>
      <charset val="128"/>
    </font>
    <font>
      <sz val="18"/>
      <color rgb="FF000000"/>
      <name val="Hiragino Mincho ProN"/>
      <charset val="128"/>
    </font>
    <font>
      <sz val="9"/>
      <color rgb="FF000000"/>
      <name val="Hiragino Mincho ProN"/>
      <charset val="128"/>
    </font>
    <font>
      <sz val="10"/>
      <color rgb="FF000000"/>
      <name val="Hiragino Mincho ProN"/>
      <charset val="128"/>
    </font>
    <font>
      <sz val="8"/>
      <color rgb="FF000000"/>
      <name val="Hiragino Mincho ProN"/>
      <charset val="128"/>
    </font>
    <font>
      <sz val="8"/>
      <color rgb="FF000000"/>
      <name val="Hiragino Mincho ProN"/>
      <charset val="128"/>
    </font>
    <font>
      <sz val="11"/>
      <name val="Carlito"/>
    </font>
    <font>
      <sz val="6"/>
      <name val="Tsukushi A Round Gothic Bold"/>
      <family val="3"/>
      <charset val="128"/>
    </font>
  </fonts>
  <fills count="6">
    <fill>
      <patternFill patternType="none"/>
    </fill>
    <fill>
      <patternFill patternType="gray125"/>
    </fill>
    <fill>
      <patternFill patternType="solid">
        <fgColor rgb="FFFFFFFF"/>
      </patternFill>
    </fill>
    <fill>
      <patternFill patternType="solid">
        <fgColor rgb="FFF7F7F7"/>
      </patternFill>
    </fill>
    <fill>
      <patternFill patternType="solid">
        <fgColor rgb="FFE7E6E6"/>
      </patternFill>
    </fill>
    <fill>
      <patternFill patternType="solid">
        <fgColor rgb="FFFFF2CC"/>
      </patternFill>
    </fill>
  </fills>
  <borders count="39">
    <border>
      <left/>
      <right/>
      <top/>
      <bottom/>
      <diagonal/>
    </border>
    <border>
      <left/>
      <right/>
      <top/>
      <bottom style="medium">
        <color rgb="FF000000"/>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A6A6A6"/>
      </left>
      <right style="thin">
        <color rgb="FFA6A6A6"/>
      </right>
      <top style="thin">
        <color rgb="FFA6A6A6"/>
      </top>
      <bottom style="thin">
        <color rgb="FFA6A6A6"/>
      </bottom>
      <diagonal/>
    </border>
    <border>
      <left style="thin">
        <color rgb="FFD9D9D9"/>
      </left>
      <right style="thin">
        <color rgb="FFD9D9D9"/>
      </right>
      <top style="thin">
        <color rgb="FFD9D9D9"/>
      </top>
      <bottom style="thin">
        <color rgb="FFD9D9D9"/>
      </bottom>
      <diagonal/>
    </border>
    <border>
      <left style="thin">
        <color rgb="FFA6A6A6"/>
      </left>
      <right/>
      <top style="thin">
        <color rgb="FFA6A6A6"/>
      </top>
      <bottom/>
      <diagonal/>
    </border>
    <border>
      <left/>
      <right/>
      <top style="thin">
        <color rgb="FFA6A6A6"/>
      </top>
      <bottom/>
      <diagonal/>
    </border>
    <border>
      <left/>
      <right style="thin">
        <color rgb="FFA6A6A6"/>
      </right>
      <top style="thin">
        <color rgb="FFA6A6A6"/>
      </top>
      <bottom/>
      <diagonal/>
    </border>
    <border>
      <left style="thin">
        <color rgb="FFA6A6A6"/>
      </left>
      <right/>
      <top/>
      <bottom/>
      <diagonal/>
    </border>
    <border>
      <left/>
      <right style="thin">
        <color rgb="FFA6A6A6"/>
      </right>
      <top/>
      <bottom/>
      <diagonal/>
    </border>
    <border>
      <left style="thin">
        <color rgb="FFA6A6A6"/>
      </left>
      <right/>
      <top/>
      <bottom style="thin">
        <color rgb="FFA6A6A6"/>
      </bottom>
      <diagonal/>
    </border>
    <border>
      <left/>
      <right/>
      <top/>
      <bottom style="thin">
        <color rgb="FFA6A6A6"/>
      </bottom>
      <diagonal/>
    </border>
    <border>
      <left/>
      <right style="thin">
        <color rgb="FFA6A6A6"/>
      </right>
      <top/>
      <bottom style="thin">
        <color rgb="FFA6A6A6"/>
      </bottom>
      <diagonal/>
    </border>
    <border>
      <left style="thin">
        <color rgb="FF000000"/>
      </left>
      <right/>
      <top style="thin">
        <color rgb="FF000000"/>
      </top>
      <bottom/>
      <diagonal/>
    </border>
    <border>
      <left/>
      <right/>
      <top style="thin">
        <color rgb="FF000000"/>
      </top>
      <bottom/>
      <diagonal/>
    </border>
    <border>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top/>
      <bottom/>
      <diagonal/>
    </border>
    <border>
      <left/>
      <right/>
      <top/>
      <bottom/>
      <diagonal/>
    </border>
    <border>
      <left/>
      <right/>
      <top/>
      <bottom/>
      <diagonal/>
    </border>
    <border>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dashed">
        <color rgb="FF000000"/>
      </left>
      <right style="dashed">
        <color rgb="FF000000"/>
      </right>
      <top style="dashed">
        <color rgb="FF000000"/>
      </top>
      <bottom style="dashed">
        <color rgb="FF000000"/>
      </bottom>
      <diagonal/>
    </border>
    <border>
      <left style="dashed">
        <color rgb="FFA6A6A6"/>
      </left>
      <right style="dashed">
        <color rgb="FFA6A6A6"/>
      </right>
      <top style="dashed">
        <color rgb="FFA6A6A6"/>
      </top>
      <bottom style="dashed">
        <color rgb="FFA6A6A6"/>
      </bottom>
      <diagonal/>
    </border>
    <border>
      <left style="thin">
        <color rgb="FFA6A6A6"/>
      </left>
      <right style="thin">
        <color rgb="FFA6A6A6"/>
      </right>
      <top style="thin">
        <color rgb="FFA6A6A6"/>
      </top>
      <bottom style="thin">
        <color rgb="FFA6A6A6"/>
      </bottom>
      <diagonal/>
    </border>
  </borders>
  <cellStyleXfs count="2">
    <xf applyProtection="1" numFmtId="0" fontId="0" fillId="0" borderId="0">
      <protection locked="0"/>
    </xf>
    <xf applyProtection="1" numFmtId="0" fontId="16" fillId="0" borderId="0">
      <protection locked="0"/>
    </xf>
  </cellStyleXfs>
  <cellXfs count="72">
    <xf applyProtection="1" numFmtId="0" fontId="0" fillId="0" borderId="0" xfId="0">
      <protection locked="0"/>
    </xf>
    <xf applyProtection="1" numFmtId="0" fontId="1" fillId="0" borderId="0" xfId="1" applyFont="1" applyAlignment="1">
      <alignment vertical="center"/>
      <protection locked="0"/>
    </xf>
    <xf applyProtection="1" numFmtId="0" fontId="2" fillId="2" borderId="0" xfId="1" applyFont="1" applyFill="1" applyAlignment="1">
      <alignment horizontal="left" vertical="center" wrapText="1"/>
      <protection locked="0"/>
    </xf>
    <xf applyProtection="1" numFmtId="0" fontId="2" fillId="2" borderId="1" xfId="1" applyFont="1" applyFill="1" applyBorder="1" applyAlignment="1">
      <alignment horizontal="left" vertical="center" wrapText="1"/>
      <protection locked="0"/>
    </xf>
    <xf applyProtection="1" numFmtId="0" fontId="3" fillId="3" borderId="2" xfId="1" applyFont="1" applyFill="1" applyBorder="1" applyAlignment="1">
      <alignment vertical="center" wrapText="1"/>
      <protection locked="0"/>
    </xf>
    <xf applyProtection="1" numFmtId="0" fontId="3" fillId="3" borderId="3" xfId="1" applyFont="1" applyFill="1" applyBorder="1" applyAlignment="1">
      <alignment vertical="center" wrapText="1"/>
      <protection locked="0"/>
    </xf>
    <xf applyProtection="1" numFmtId="0" fontId="3" fillId="3" borderId="4" xfId="1" applyFont="1" applyFill="1" applyBorder="1" applyAlignment="1">
      <alignment vertical="center" wrapText="1"/>
      <protection locked="0"/>
    </xf>
    <xf applyProtection="1" numFmtId="0" fontId="4" fillId="4" borderId="5" xfId="1" applyFont="1" applyFill="1" applyBorder="1" applyAlignment="1">
      <alignment vertical="center" wrapText="1"/>
      <protection locked="0"/>
    </xf>
    <xf applyProtection="1" numFmtId="0" fontId="4" fillId="4" borderId="6" xfId="1" applyFont="1" applyFill="1" applyBorder="1" applyAlignment="1">
      <alignment vertical="center" wrapText="1"/>
      <protection locked="0"/>
    </xf>
    <xf applyProtection="1" numFmtId="0" fontId="4" fillId="4" borderId="7" xfId="1" applyFont="1" applyFill="1" applyBorder="1" applyAlignment="1">
      <alignment vertical="center" wrapText="1"/>
      <protection locked="0"/>
    </xf>
    <xf applyProtection="1" numFmtId="0" fontId="5" fillId="3" borderId="8" xfId="1" applyFont="1" applyFill="1" applyBorder="1" applyAlignment="1">
      <alignment vertical="center" wrapText="1"/>
      <protection locked="0"/>
    </xf>
    <xf applyProtection="1" numFmtId="31" fontId="6" fillId="5" borderId="8" xfId="1" applyNumberFormat="1" applyFont="1" applyFill="1" applyBorder="1" applyAlignment="1">
      <alignment horizontal="center" vertical="center" wrapText="1"/>
      <protection locked="0"/>
    </xf>
    <xf applyProtection="1" numFmtId="0" fontId="7" fillId="2" borderId="9" xfId="1" applyFont="1" applyFill="1" applyBorder="1" applyAlignment="1">
      <alignment vertical="center" wrapText="1"/>
      <protection locked="0"/>
    </xf>
    <xf applyProtection="1" numFmtId="0" fontId="6" fillId="5" borderId="8" xfId="1" applyFont="1" applyFill="1" applyBorder="1" applyAlignment="1">
      <alignment horizontal="left" vertical="center" wrapText="1"/>
      <protection locked="0"/>
    </xf>
    <xf applyProtection="1" numFmtId="1" fontId="6" fillId="5" borderId="8" xfId="1" applyNumberFormat="1" applyFont="1" applyFill="1" applyBorder="1" applyAlignment="1">
      <alignment horizontal="right" vertical="center" wrapText="1"/>
      <protection locked="0"/>
    </xf>
    <xf applyProtection="1" numFmtId="176" fontId="6" fillId="5" borderId="8" xfId="1" applyNumberFormat="1" applyFont="1" applyFill="1" applyBorder="1" applyAlignment="1">
      <alignment horizontal="right" vertical="center" wrapText="1"/>
      <protection locked="0"/>
    </xf>
    <xf applyProtection="1" numFmtId="177" fontId="6" fillId="5" borderId="8" xfId="1" applyNumberFormat="1" applyFont="1" applyFill="1" applyBorder="1" applyAlignment="1">
      <alignment horizontal="right" vertical="center" wrapText="1"/>
      <protection locked="0"/>
    </xf>
    <xf applyProtection="1" numFmtId="0" fontId="8" fillId="3" borderId="10" xfId="1" applyFont="1" applyFill="1" applyBorder="1" applyAlignment="1">
      <alignment vertical="center" wrapText="1"/>
      <protection locked="0"/>
    </xf>
    <xf applyProtection="1" numFmtId="0" fontId="8" fillId="3" borderId="11" xfId="1" applyFont="1" applyFill="1" applyBorder="1" applyAlignment="1">
      <alignment vertical="center" wrapText="1"/>
      <protection locked="0"/>
    </xf>
    <xf applyProtection="1" numFmtId="0" fontId="8" fillId="3" borderId="12" xfId="1" applyFont="1" applyFill="1" applyBorder="1" applyAlignment="1">
      <alignment vertical="center" wrapText="1"/>
      <protection locked="0"/>
    </xf>
    <xf applyProtection="1" numFmtId="0" fontId="8" fillId="3" borderId="13" xfId="1" applyFont="1" applyFill="1" applyBorder="1" applyAlignment="1">
      <alignment vertical="center" wrapText="1"/>
      <protection locked="0"/>
    </xf>
    <xf applyProtection="1" numFmtId="0" fontId="8" fillId="3" borderId="0" xfId="1" applyFont="1" applyFill="1" applyAlignment="1">
      <alignment vertical="center" wrapText="1"/>
      <protection locked="0"/>
    </xf>
    <xf applyProtection="1" numFmtId="0" fontId="8" fillId="3" borderId="14" xfId="1" applyFont="1" applyFill="1" applyBorder="1" applyAlignment="1">
      <alignment vertical="center" wrapText="1"/>
      <protection locked="0"/>
    </xf>
    <xf applyProtection="1" numFmtId="0" fontId="8" fillId="3" borderId="15" xfId="1" applyFont="1" applyFill="1" applyBorder="1" applyAlignment="1">
      <alignment vertical="center" wrapText="1"/>
      <protection locked="0"/>
    </xf>
    <xf applyProtection="1" numFmtId="0" fontId="8" fillId="3" borderId="16" xfId="1" applyFont="1" applyFill="1" applyBorder="1" applyAlignment="1">
      <alignment vertical="center" wrapText="1"/>
      <protection locked="0"/>
    </xf>
    <xf applyProtection="1" numFmtId="0" fontId="8" fillId="3" borderId="17" xfId="1" applyFont="1" applyFill="1" applyBorder="1" applyAlignment="1">
      <alignment vertical="center" wrapText="1"/>
      <protection locked="0"/>
    </xf>
    <xf applyProtection="1" numFmtId="0" fontId="10" fillId="2" borderId="0" xfId="1" applyFont="1" applyFill="1" applyAlignment="1">
      <alignment horizontal="right" wrapText="1"/>
    </xf>
    <xf applyProtection="1" numFmtId="0" fontId="11" fillId="2" borderId="0" xfId="1" applyFont="1" applyFill="1" applyAlignment="1">
      <alignment horizontal="center" vertical="center" wrapText="1"/>
    </xf>
    <xf applyProtection="1" numFmtId="0" fontId="9" fillId="2" borderId="0" xfId="1" applyFont="1" applyFill="1" applyAlignment="1">
      <alignment vertical="center" wrapText="1"/>
    </xf>
    <xf applyProtection="1" numFmtId="0" fontId="9" fillId="2" borderId="18" xfId="1" applyFont="1" applyFill="1" applyBorder="1" applyAlignment="1">
      <alignment vertical="center" wrapText="1"/>
    </xf>
    <xf applyProtection="1" numFmtId="0" fontId="9" fillId="2" borderId="19" xfId="1" applyFont="1" applyFill="1" applyBorder="1" applyAlignment="1">
      <alignment vertical="center" wrapText="1"/>
    </xf>
    <xf applyProtection="1" numFmtId="0" fontId="12" fillId="2" borderId="20" xfId="1" applyFont="1" applyFill="1" applyBorder="1" applyAlignment="1">
      <alignment horizontal="right" vertical="center" wrapText="1"/>
    </xf>
    <xf applyProtection="1" numFmtId="0" fontId="12" fillId="2" borderId="21" xfId="1" applyFont="1" applyFill="1" applyBorder="1" applyAlignment="1">
      <alignment horizontal="right" vertical="center" wrapText="1"/>
    </xf>
    <xf applyProtection="1" numFmtId="0" fontId="12" fillId="2" borderId="22" xfId="1" applyFont="1" applyFill="1" applyBorder="1" applyAlignment="1">
      <alignment horizontal="right" vertical="center" wrapText="1"/>
    </xf>
    <xf applyProtection="1" numFmtId="0" fontId="13" fillId="2" borderId="23" xfId="1" applyFont="1" applyFill="1" applyBorder="1" applyAlignment="1">
      <alignment horizontal="center" vertical="center" wrapText="1"/>
    </xf>
    <xf applyProtection="1" numFmtId="0" fontId="13" fillId="2" borderId="24" xfId="1" applyFont="1" applyFill="1" applyBorder="1" applyAlignment="1">
      <alignment horizontal="center" vertical="center" wrapText="1"/>
    </xf>
    <xf applyProtection="1" numFmtId="0" fontId="13" fillId="2" borderId="25" xfId="1" applyFont="1" applyFill="1" applyBorder="1" applyAlignment="1">
      <alignment horizontal="center" vertical="center" wrapText="1"/>
    </xf>
    <xf applyProtection="1" numFmtId="0" fontId="13" fillId="2" borderId="29" xfId="1" applyFont="1" applyFill="1" applyBorder="1" applyAlignment="1">
      <alignment horizontal="center" vertical="center" wrapText="1"/>
    </xf>
    <xf applyProtection="1" numFmtId="0" fontId="13" fillId="2" borderId="30" xfId="1" applyFont="1" applyFill="1" applyBorder="1" applyAlignment="1">
      <alignment horizontal="center" vertical="center" wrapText="1"/>
    </xf>
    <xf applyProtection="1" numFmtId="0" fontId="13" fillId="2" borderId="31" xfId="1" applyFont="1" applyFill="1" applyBorder="1" applyAlignment="1">
      <alignment horizontal="center" vertical="center" wrapText="1"/>
    </xf>
    <xf applyProtection="1" numFmtId="0" fontId="14" fillId="2" borderId="26" xfId="1" applyFont="1" applyFill="1" applyBorder="1" applyAlignment="1">
      <alignment horizontal="left" vertical="center" wrapText="1"/>
    </xf>
    <xf applyProtection="1" numFmtId="0" fontId="14" fillId="2" borderId="27" xfId="1" applyFont="1" applyFill="1" applyBorder="1" applyAlignment="1">
      <alignment horizontal="left" vertical="center" wrapText="1"/>
    </xf>
    <xf applyProtection="1" numFmtId="0" fontId="14" fillId="2" borderId="28" xfId="1" applyFont="1" applyFill="1" applyBorder="1" applyAlignment="1">
      <alignment horizontal="left" vertical="center" wrapText="1"/>
    </xf>
    <xf applyProtection="1" numFmtId="0" fontId="12" fillId="2" borderId="32" xfId="1" applyFont="1" applyFill="1" applyBorder="1" applyAlignment="1">
      <alignment horizontal="center" vertical="center" wrapText="1"/>
      <protection locked="0"/>
    </xf>
    <xf applyProtection="1" numFmtId="0" fontId="12" fillId="2" borderId="33" xfId="1" applyFont="1" applyFill="1" applyBorder="1" applyAlignment="1">
      <alignment horizontal="center" vertical="center" wrapText="1"/>
    </xf>
    <xf applyProtection="1" numFmtId="0" fontId="12" fillId="2" borderId="34" xfId="1" applyFont="1" applyFill="1" applyBorder="1" applyAlignment="1">
      <alignment horizontal="center" vertical="center" wrapText="1"/>
    </xf>
    <xf applyProtection="1" numFmtId="0" fontId="12" fillId="2" borderId="35" xfId="1" applyFont="1" applyFill="1" applyBorder="1" applyAlignment="1">
      <alignment horizontal="center" vertical="top" wrapText="1"/>
    </xf>
    <xf applyProtection="1" numFmtId="0" fontId="14" fillId="2" borderId="35" xfId="1" applyFont="1" applyFill="1" applyBorder="1" applyAlignment="1">
      <alignment horizontal="left" vertical="top" wrapText="1"/>
    </xf>
    <xf applyProtection="1" numFmtId="0" fontId="12" fillId="2" borderId="35" xfId="1" applyFont="1" applyFill="1" applyBorder="1" applyAlignment="1">
      <alignment horizontal="center" vertical="center" wrapText="1"/>
    </xf>
    <xf applyProtection="1" numFmtId="0" fontId="14" fillId="2" borderId="35" xfId="1" applyFont="1" applyFill="1" applyBorder="1" applyAlignment="1">
      <alignment horizontal="left" vertical="center" wrapText="1"/>
    </xf>
    <xf applyProtection="1" numFmtId="0" fontId="12" fillId="2" borderId="35" xfId="1" applyFont="1" applyFill="1" applyBorder="1" applyAlignment="1">
      <alignment horizontal="left" vertical="top" wrapText="1"/>
    </xf>
    <xf applyProtection="1" numFmtId="0" fontId="9" fillId="2" borderId="0" xfId="1" applyFont="1" applyFill="1" applyAlignment="1">
      <alignment horizontal="center" vertical="center" wrapText="1"/>
    </xf>
    <xf applyProtection="1" numFmtId="0" fontId="12" fillId="2" borderId="36" xfId="1" applyFont="1" applyFill="1" applyBorder="1" applyAlignment="1">
      <alignment horizontal="left" vertical="top" wrapText="1"/>
    </xf>
    <xf applyProtection="1" numFmtId="0" fontId="14" fillId="2" borderId="37" xfId="1" applyFont="1" applyFill="1" applyBorder="1" applyAlignment="1">
      <alignment horizontal="left" vertical="top" wrapText="1"/>
    </xf>
    <xf applyProtection="1" numFmtId="0" fontId="15" fillId="2" borderId="0" xfId="1" applyFont="1" applyFill="1" applyAlignment="1">
      <alignment vertical="top" wrapText="1"/>
    </xf>
    <xf applyProtection="1" numFmtId="0" fontId="14" fillId="2" borderId="35" xfId="1" applyFont="1" applyFill="1" applyBorder="1" applyAlignment="1">
      <alignment horizontal="center" vertical="top" wrapText="1"/>
    </xf>
    <xf applyProtection="1" numFmtId="178" fontId="6" fillId="5" borderId="38" xfId="1" applyNumberFormat="1" applyFont="1" applyFill="1" applyBorder="1" applyAlignment="1">
      <alignment horizontal="center" vertical="center" wrapText="1"/>
      <protection locked="0"/>
    </xf>
    <xf applyProtection="1" numFmtId="0" fontId="6" fillId="5" borderId="38" xfId="1" applyFont="1" applyFill="1" applyBorder="1" applyAlignment="1">
      <alignment horizontal="left" vertical="center" wrapText="1"/>
      <protection locked="0"/>
    </xf>
    <xf applyProtection="1" numFmtId="1" fontId="6" fillId="5" borderId="38" xfId="1" applyNumberFormat="1" applyFont="1" applyFill="1" applyBorder="1" applyAlignment="1">
      <alignment horizontal="right" vertical="center" wrapText="1"/>
      <protection locked="0"/>
    </xf>
    <xf applyProtection="1" numFmtId="179" fontId="6" fillId="5" borderId="38" xfId="1" applyNumberFormat="1" applyFont="1" applyFill="1" applyBorder="1" applyAlignment="1">
      <alignment horizontal="right" vertical="center" wrapText="1"/>
      <protection locked="0"/>
    </xf>
    <xf applyProtection="1" numFmtId="179" fontId="6" fillId="5" borderId="38" xfId="1" applyFont="1" applyFill="1" applyBorder="1" applyAlignment="1">
      <alignment horizontal="left" vertical="center" wrapText="1"/>
      <protection locked="0"/>
    </xf>
    <xf applyProtection="1" numFmtId="176" fontId="6" fillId="5" borderId="38" xfId="1" applyNumberFormat="1" applyFont="1" applyFill="1" applyBorder="1" applyAlignment="1">
      <alignment horizontal="right" vertical="center" wrapText="1"/>
      <protection locked="0"/>
    </xf>
    <xf applyProtection="1" numFmtId="179" fontId="6" fillId="5" borderId="38" xfId="1" applyNumberFormat="1" applyFont="1" applyFill="1" applyBorder="1" applyAlignment="1">
      <alignment horizontal="right" vertical="center" wrapText="1"/>
      <protection locked="0"/>
    </xf>
    <xf applyProtection="1" numFmtId="31" fontId="6" fillId="5" borderId="38" xfId="1" applyNumberFormat="1" applyFont="1" applyFill="1" applyBorder="1" applyAlignment="1">
      <alignment horizontal="center" vertical="center" wrapText="1"/>
      <protection locked="0"/>
    </xf>
    <xf applyProtection="1" numFmtId="1" fontId="6" fillId="5" borderId="38" xfId="1" applyNumberFormat="1" applyFont="1" applyFill="1" applyBorder="1" applyAlignment="1">
      <alignment horizontal="center" vertical="center" wrapText="1"/>
      <protection locked="0"/>
    </xf>
    <xf applyProtection="1" numFmtId="0" fontId="12" fillId="2" borderId="35" xfId="1" applyFont="1" applyFill="1" applyBorder="1" applyAlignment="1">
      <alignment wrapText="1" horizontal="center" vertical="center"/>
    </xf>
    <xf applyProtection="1" numFmtId="0" fontId="12" fillId="2" borderId="35" xfId="1" applyFont="1" applyFill="1" applyBorder="1" applyAlignment="1">
      <alignment wrapText="1" horizontal="center" vertical="center"/>
    </xf>
    <xf applyProtection="1" numFmtId="0" fontId="14" fillId="2" borderId="35" xfId="1" applyFont="1" applyFill="1" applyBorder="1" applyAlignment="1">
      <alignment wrapText="1" horizontal="left" vertical="top"/>
    </xf>
    <xf applyProtection="1" numFmtId="0" fontId="12" fillId="2" borderId="32" xfId="1" applyFont="1" applyFill="1" applyBorder="1" applyAlignment="1">
      <alignment wrapText="1" horizontal="left" vertical="center"/>
    </xf>
    <xf applyProtection="1" numFmtId="0" fontId="12" fillId="2" borderId="35" xfId="1" applyFont="1" applyFill="1" applyBorder="1" applyAlignment="1">
      <alignment wrapText="1" horizontal="center" vertical="center"/>
    </xf>
    <xf applyProtection="1" numFmtId="0" fontId="14" fillId="2" borderId="35" xfId="1" applyFont="1" applyFill="1" applyBorder="1" applyAlignment="1">
      <alignment wrapText="1" horizontal="left" vertical="top"/>
    </xf>
    <xf applyProtection="1" numFmtId="0" fontId="14" fillId="2" borderId="35" xfId="1" applyFont="1" applyFill="1" applyBorder="1" applyAlignment="1">
      <alignment wrapText="1" horizontal="left" vertical="top"/>
    </xf>
  </cellXfs>
  <cellStyles count="2">
    <cellStyle name="Normal"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25"/>
  <sheetViews>
    <sheetView tabSelected="1" showGridLines="0" view="normal" zoomScale="100" zoomScaleNormal="100" workbookViewId="0">
      <pane ySplit="5" topLeftCell="A6" activePane="bottomLeft" state="frozen"/>
      <selection pane="bottomLeft" activeCell="C6" sqref="C6"/>
    </sheetView>
  </sheetViews>
  <sheetFormatPr baseColWidth="10" defaultColWidth="8.83203125" defaultRowHeight="14"/>
  <cols>
    <col min="1" max="1" width="3" customWidth="1"/>
    <col min="2" max="2" width="25" customWidth="1"/>
    <col min="3" max="3" width="52" customWidth="1"/>
    <col min="4" max="6" width="1.5" customWidth="1"/>
    <col min="7" max="7" width="14" customWidth="1"/>
  </cols>
  <sheetData>
    <row r="1" spans="1:10">
      <c r="A1" s="2" t="s">
        <v>0</v>
      </c>
      <c r="B1" s="2" t="s">
        <v>0</v>
      </c>
      <c r="C1" s="2" t="s">
        <v>0</v>
      </c>
      <c r="D1" s="2" t="s">
        <v>0</v>
      </c>
      <c r="E1" s="2" t="s">
        <v>0</v>
      </c>
      <c r="F1" s="2" t="s">
        <v>0</v>
      </c>
      <c r="G1" s="2" t="s">
        <v>0</v>
      </c>
      <c r="H1" s="2" t="s">
        <v>0</v>
      </c>
      <c r="I1" s="2" t="s">
        <v>0</v>
      </c>
      <c r="J1" s="2" t="s">
        <v>0</v>
      </c>
    </row>
    <row r="2" spans="1:10">
      <c r="A2" s="3" t="s">
        <v>0</v>
      </c>
      <c r="B2" s="3" t="s">
        <v>0</v>
      </c>
      <c r="C2" s="3" t="s">
        <v>0</v>
      </c>
      <c r="D2" s="3" t="s">
        <v>0</v>
      </c>
      <c r="E2" s="3" t="s">
        <v>0</v>
      </c>
      <c r="F2" s="3" t="s">
        <v>0</v>
      </c>
      <c r="G2" s="3" t="s">
        <v>0</v>
      </c>
      <c r="H2" s="3" t="s">
        <v>0</v>
      </c>
      <c r="I2" s="3" t="s">
        <v>0</v>
      </c>
      <c r="J2" s="3" t="s">
        <v>0</v>
      </c>
    </row>
    <row r="3" spans="1:10" ht="52" customHeight="1">
      <c r="A3" s="4" t="inlineStr">
        <is>
          <t xml:space="preserve">黄色のセルに入力します。末尾の「勤務制度」「基本賃金形態」も選択し、一般労働者用又は短時間労働者用を印刷してください。</t>
        </is>
      </c>
      <c r="B3" s="5" t="s">
        <v>1</v>
      </c>
      <c r="C3" s="5" t="s">
        <v>1</v>
      </c>
      <c r="D3" s="5" t="s">
        <v>1</v>
      </c>
      <c r="E3" s="5" t="s">
        <v>1</v>
      </c>
      <c r="F3" s="5" t="s">
        <v>1</v>
      </c>
      <c r="G3" s="5" t="s">
        <v>1</v>
      </c>
      <c r="H3" s="5" t="s">
        <v>1</v>
      </c>
      <c r="I3" s="5" t="s">
        <v>1</v>
      </c>
      <c r="J3" s="6" t="s">
        <v>1</v>
      </c>
    </row>
    <row r="4" spans="1:10">
      <c r="A4" s="1"/>
      <c r="B4" s="1"/>
      <c r="C4" s="1"/>
      <c r="D4" s="1"/>
      <c r="E4" s="1"/>
      <c r="F4" s="1"/>
      <c r="G4" s="1"/>
      <c r="H4" s="1"/>
      <c r="I4" s="1"/>
      <c r="J4" s="1"/>
    </row>
    <row r="5" spans="1:10" ht="20" customHeight="1">
      <c r="A5" s="7" t="s">
        <v>2</v>
      </c>
      <c r="B5" s="8" t="s">
        <v>2</v>
      </c>
      <c r="C5" s="8" t="s">
        <v>2</v>
      </c>
      <c r="D5" s="8" t="s">
        <v>2</v>
      </c>
      <c r="E5" s="8" t="s">
        <v>2</v>
      </c>
      <c r="F5" s="8" t="s">
        <v>2</v>
      </c>
      <c r="G5" s="8" t="s">
        <v>2</v>
      </c>
      <c r="H5" s="8" t="s">
        <v>2</v>
      </c>
      <c r="I5" s="8" t="s">
        <v>2</v>
      </c>
      <c r="J5" s="9" t="s">
        <v>2</v>
      </c>
    </row>
    <row r="6" spans="1:10" ht="36" customHeight="1">
      <c r="A6" s="10" t="s">
        <v>3</v>
      </c>
      <c r="B6" s="10" t="s">
        <v>3</v>
      </c>
      <c r="C6" s="56"/>
      <c r="D6" s="0"/>
      <c r="E6" s="0"/>
      <c r="F6" s="0"/>
      <c r="G6" s="12" t="inlineStr">
        <is>
          <t xml:space="preserve">西暦で入力（例：2026/10/05）。日付として入力してください。</t>
        </is>
      </c>
      <c r="H6" s="12" t="s">
        <v>4</v>
      </c>
      <c r="I6" s="12" t="s">
        <v>4</v>
      </c>
      <c r="J6" s="12" t="s">
        <v>4</v>
      </c>
    </row>
    <row r="7" spans="1:10" ht="36" customHeight="1">
      <c r="A7" s="10" t="s">
        <v>5</v>
      </c>
      <c r="B7" s="10" t="s">
        <v>5</v>
      </c>
      <c r="C7" s="57"/>
      <c r="D7" s="0"/>
      <c r="E7" s="0"/>
      <c r="F7" s="0"/>
      <c r="G7" s="12" t="s">
        <v>6</v>
      </c>
      <c r="H7" s="12" t="s">
        <v>6</v>
      </c>
      <c r="I7" s="12" t="s">
        <v>6</v>
      </c>
      <c r="J7" s="12" t="s">
        <v>6</v>
      </c>
    </row>
    <row r="8" spans="1:10" ht="60" customHeight="1">
      <c r="A8" s="10" t="s">
        <v>7</v>
      </c>
      <c r="B8" s="10" t="s">
        <v>7</v>
      </c>
      <c r="C8" s="57"/>
      <c r="D8" s="0"/>
      <c r="E8" s="0"/>
      <c r="F8" s="0"/>
      <c r="G8" s="12" t="s">
        <v>8</v>
      </c>
      <c r="H8" s="12" t="s">
        <v>8</v>
      </c>
      <c r="I8" s="12" t="s">
        <v>8</v>
      </c>
      <c r="J8" s="12" t="s">
        <v>8</v>
      </c>
    </row>
    <row r="9" spans="1:10" ht="72" customHeight="1">
      <c r="A9" s="10" t="s">
        <v>9</v>
      </c>
      <c r="B9" s="10" t="s">
        <v>9</v>
      </c>
      <c r="C9" s="57"/>
      <c r="D9" s="0"/>
      <c r="E9" s="0"/>
      <c r="F9" s="0"/>
      <c r="G9" s="12" t="s">
        <v>10</v>
      </c>
      <c r="H9" s="12" t="s">
        <v>10</v>
      </c>
      <c r="I9" s="12" t="s">
        <v>10</v>
      </c>
      <c r="J9" s="12" t="s">
        <v>10</v>
      </c>
    </row>
    <row r="10" spans="1:10" ht="36" customHeight="1">
      <c r="A10" s="10" t="s">
        <v>11</v>
      </c>
      <c r="B10" s="10" t="s">
        <v>11</v>
      </c>
      <c r="C10" s="57"/>
      <c r="D10" s="0"/>
      <c r="E10" s="0"/>
      <c r="F10" s="0"/>
      <c r="G10" s="12" t="s">
        <v>12</v>
      </c>
      <c r="H10" s="12" t="s">
        <v>12</v>
      </c>
      <c r="I10" s="12" t="s">
        <v>12</v>
      </c>
      <c r="J10" s="12" t="s">
        <v>12</v>
      </c>
    </row>
    <row r="11" spans="1:10" ht="36" customHeight="1">
      <c r="A11" s="10" t="s">
        <v>13</v>
      </c>
      <c r="B11" s="10" t="s">
        <v>13</v>
      </c>
      <c r="C11" s="57"/>
      <c r="D11" s="0"/>
      <c r="E11" s="0"/>
      <c r="F11" s="0"/>
      <c r="G11" s="12" t="s">
        <v>14</v>
      </c>
      <c r="H11" s="12" t="s">
        <v>14</v>
      </c>
      <c r="I11" s="12" t="s">
        <v>14</v>
      </c>
      <c r="J11" s="12" t="s">
        <v>14</v>
      </c>
    </row>
    <row r="12" spans="1:10" ht="20" customHeight="1">
      <c r="A12" s="7" t="s">
        <v>15</v>
      </c>
      <c r="B12" s="8" t="s">
        <v>15</v>
      </c>
      <c r="C12" s="8" t="s">
        <v>15</v>
      </c>
      <c r="D12" s="8" t="s">
        <v>15</v>
      </c>
      <c r="E12" s="8" t="s">
        <v>15</v>
      </c>
      <c r="F12" s="8" t="s">
        <v>15</v>
      </c>
      <c r="G12" s="8" t="s">
        <v>15</v>
      </c>
      <c r="H12" s="8" t="s">
        <v>15</v>
      </c>
      <c r="I12" s="8" t="s">
        <v>15</v>
      </c>
      <c r="J12" s="9" t="s">
        <v>15</v>
      </c>
    </row>
    <row r="13" spans="1:10" ht="36" customHeight="1">
      <c r="A13" s="10" t="s">
        <v>16</v>
      </c>
      <c r="B13" s="10" t="s">
        <v>16</v>
      </c>
      <c r="C13" s="57"/>
      <c r="D13" s="0"/>
      <c r="E13" s="0"/>
      <c r="F13" s="0"/>
      <c r="G13" s="12" t="s">
        <v>17</v>
      </c>
      <c r="H13" s="12" t="s">
        <v>17</v>
      </c>
      <c r="I13" s="12" t="s">
        <v>17</v>
      </c>
      <c r="J13" s="12" t="s">
        <v>17</v>
      </c>
    </row>
    <row r="14" spans="1:10" ht="36" customHeight="1">
      <c r="A14" s="10" t="s">
        <v>18</v>
      </c>
      <c r="B14" s="10" t="s">
        <v>18</v>
      </c>
      <c r="C14" s="56"/>
      <c r="D14" s="0"/>
      <c r="E14" s="0"/>
      <c r="F14" s="0"/>
      <c r="G14" s="12" t="inlineStr">
        <is>
          <t xml:space="preserve">西暦で入力（例：2026/10/05）。日付として入力してください。</t>
        </is>
      </c>
      <c r="H14" s="12" t="s">
        <v>19</v>
      </c>
      <c r="I14" s="12" t="s">
        <v>19</v>
      </c>
      <c r="J14" s="12" t="s">
        <v>19</v>
      </c>
    </row>
    <row r="15" spans="1:10" ht="36" customHeight="1">
      <c r="A15" s="10" t="s">
        <v>20</v>
      </c>
      <c r="B15" s="10" t="s">
        <v>20</v>
      </c>
      <c r="C15" s="56"/>
      <c r="D15" s="0"/>
      <c r="E15" s="0"/>
      <c r="F15" s="0"/>
      <c r="G15" s="12" t="inlineStr">
        <is>
          <t xml:space="preserve">西暦で入力（例：2026/10/05）。日付として入力してください。</t>
        </is>
      </c>
      <c r="H15" s="12" t="s">
        <v>19</v>
      </c>
      <c r="I15" s="12" t="s">
        <v>19</v>
      </c>
      <c r="J15" s="12" t="s">
        <v>19</v>
      </c>
    </row>
    <row r="16" spans="1:10" ht="36" customHeight="1">
      <c r="A16" s="10" t="s">
        <v>21</v>
      </c>
      <c r="B16" s="10" t="s">
        <v>21</v>
      </c>
      <c r="C16" s="57"/>
      <c r="D16" s="0"/>
      <c r="E16" s="0"/>
      <c r="F16" s="0"/>
      <c r="G16" s="12" t="s">
        <v>19</v>
      </c>
      <c r="H16" s="12" t="s">
        <v>19</v>
      </c>
      <c r="I16" s="12" t="s">
        <v>19</v>
      </c>
      <c r="J16" s="12" t="s">
        <v>19</v>
      </c>
    </row>
    <row r="17" spans="1:10" ht="60" customHeight="1">
      <c r="A17" s="10" t="s">
        <v>22</v>
      </c>
      <c r="B17" s="10" t="s">
        <v>22</v>
      </c>
      <c r="C17" s="57"/>
      <c r="D17" s="0"/>
      <c r="E17" s="0"/>
      <c r="F17" s="0"/>
      <c r="G17" s="12" t="s">
        <v>23</v>
      </c>
      <c r="H17" s="12" t="s">
        <v>23</v>
      </c>
      <c r="I17" s="12" t="s">
        <v>23</v>
      </c>
      <c r="J17" s="12" t="s">
        <v>23</v>
      </c>
    </row>
    <row r="18" spans="1:10" ht="60" customHeight="1">
      <c r="A18" s="10" t="inlineStr">
        <is>
          <t xml:space="preserve">契約更新の判断基準</t>
        </is>
      </c>
      <c r="B18" s="10" t="s">
        <v>24</v>
      </c>
      <c r="C18" s="57"/>
      <c r="D18" s="0"/>
      <c r="E18" s="0"/>
      <c r="F18" s="0"/>
      <c r="G18" s="12" t="inlineStr">
        <is>
          <t xml:space="preserve">適用する基準を記入。例：業務量、勤務成績・態度、能力、経営状況、業務の進捗状況。</t>
        </is>
      </c>
      <c r="H18" s="12" t="s">
        <v>25</v>
      </c>
      <c r="I18" s="12" t="s">
        <v>25</v>
      </c>
      <c r="J18" s="12" t="s">
        <v>25</v>
      </c>
    </row>
    <row r="19" spans="1:10" ht="36" customHeight="1">
      <c r="A19" s="10" t="s">
        <v>26</v>
      </c>
      <c r="B19" s="10" t="s">
        <v>26</v>
      </c>
      <c r="C19" s="57"/>
      <c r="D19" s="0"/>
      <c r="E19" s="0"/>
      <c r="F19" s="0"/>
      <c r="G19" s="12" t="s">
        <v>27</v>
      </c>
      <c r="H19" s="12" t="s">
        <v>27</v>
      </c>
      <c r="I19" s="12" t="s">
        <v>27</v>
      </c>
      <c r="J19" s="12" t="s">
        <v>27</v>
      </c>
    </row>
    <row r="20" spans="1:10" ht="36" customHeight="1">
      <c r="A20" s="10" t="s">
        <v>28</v>
      </c>
      <c r="B20" s="10" t="s">
        <v>28</v>
      </c>
      <c r="C20" s="58"/>
      <c r="D20" s="0"/>
      <c r="E20" s="0"/>
      <c r="F20" s="0"/>
      <c r="G20" s="12" t="s">
        <v>29</v>
      </c>
      <c r="H20" s="12" t="s">
        <v>29</v>
      </c>
      <c r="I20" s="12" t="s">
        <v>29</v>
      </c>
      <c r="J20" s="12" t="s">
        <v>29</v>
      </c>
    </row>
    <row r="21" spans="1:10" ht="36" customHeight="1">
      <c r="A21" s="10" t="s">
        <v>30</v>
      </c>
      <c r="B21" s="10" t="s">
        <v>30</v>
      </c>
      <c r="C21" s="59"/>
      <c r="D21" s="0"/>
      <c r="E21" s="0"/>
      <c r="F21" s="0"/>
      <c r="G21" s="12" t="s">
        <v>31</v>
      </c>
      <c r="H21" s="12" t="s">
        <v>31</v>
      </c>
      <c r="I21" s="12" t="s">
        <v>31</v>
      </c>
      <c r="J21" s="12" t="s">
        <v>31</v>
      </c>
    </row>
    <row r="22" spans="1:10" ht="36" customHeight="1">
      <c r="A22" s="10" t="s">
        <v>32</v>
      </c>
      <c r="B22" s="10" t="s">
        <v>32</v>
      </c>
      <c r="C22" s="56"/>
      <c r="D22" s="0"/>
      <c r="E22" s="0"/>
      <c r="F22" s="0"/>
      <c r="G22" s="12" t="inlineStr">
        <is>
          <t xml:space="preserve">西暦で入力（例：2026/10/05）。日付として入力してください。</t>
        </is>
      </c>
      <c r="H22" s="12" t="s">
        <v>33</v>
      </c>
      <c r="I22" s="12" t="s">
        <v>33</v>
      </c>
      <c r="J22" s="12" t="s">
        <v>33</v>
      </c>
    </row>
    <row r="23" spans="1:10" ht="36" customHeight="1">
      <c r="A23" s="10" t="s">
        <v>34</v>
      </c>
      <c r="B23" s="10" t="s">
        <v>34</v>
      </c>
      <c r="C23" s="57"/>
      <c r="D23" s="0"/>
      <c r="E23" s="0"/>
      <c r="F23" s="0"/>
      <c r="G23" s="12" t="s">
        <v>35</v>
      </c>
      <c r="H23" s="12" t="s">
        <v>35</v>
      </c>
      <c r="I23" s="12" t="s">
        <v>35</v>
      </c>
      <c r="J23" s="12" t="s">
        <v>35</v>
      </c>
    </row>
    <row r="24" spans="1:10" ht="36" customHeight="1">
      <c r="A24" s="10" t="s">
        <v>36</v>
      </c>
      <c r="B24" s="10" t="s">
        <v>36</v>
      </c>
      <c r="C24" s="57"/>
      <c r="D24" s="0"/>
      <c r="E24" s="0"/>
      <c r="F24" s="0"/>
      <c r="G24" s="12" t="s">
        <v>37</v>
      </c>
      <c r="H24" s="12" t="s">
        <v>37</v>
      </c>
      <c r="I24" s="12" t="s">
        <v>37</v>
      </c>
      <c r="J24" s="12" t="s">
        <v>37</v>
      </c>
    </row>
    <row r="25" spans="1:10" ht="36" customHeight="1">
      <c r="A25" s="10" t="s">
        <v>38</v>
      </c>
      <c r="B25" s="10" t="s">
        <v>38</v>
      </c>
      <c r="C25" s="58"/>
      <c r="D25" s="0"/>
      <c r="E25" s="0"/>
      <c r="F25" s="0"/>
      <c r="G25" s="12" t="s">
        <v>39</v>
      </c>
      <c r="H25" s="12" t="s">
        <v>39</v>
      </c>
      <c r="I25" s="12" t="s">
        <v>39</v>
      </c>
      <c r="J25" s="12" t="s">
        <v>39</v>
      </c>
    </row>
    <row r="26" spans="1:10" ht="20" customHeight="1">
      <c r="A26" s="7" t="s">
        <v>40</v>
      </c>
      <c r="B26" s="8" t="s">
        <v>40</v>
      </c>
      <c r="C26" s="8" t="s">
        <v>40</v>
      </c>
      <c r="D26" s="8" t="s">
        <v>40</v>
      </c>
      <c r="E26" s="8" t="s">
        <v>40</v>
      </c>
      <c r="F26" s="8" t="s">
        <v>40</v>
      </c>
      <c r="G26" s="8" t="s">
        <v>40</v>
      </c>
      <c r="H26" s="8" t="s">
        <v>40</v>
      </c>
      <c r="I26" s="8" t="s">
        <v>40</v>
      </c>
      <c r="J26" s="9" t="s">
        <v>40</v>
      </c>
    </row>
    <row r="27" spans="1:10" ht="72" customHeight="1">
      <c r="A27" s="10" t="s">
        <v>41</v>
      </c>
      <c r="B27" s="10" t="s">
        <v>41</v>
      </c>
      <c r="C27" s="57"/>
      <c r="D27" s="0"/>
      <c r="E27" s="0"/>
      <c r="F27" s="0"/>
      <c r="G27" s="12" t="s">
        <v>42</v>
      </c>
      <c r="H27" s="12" t="s">
        <v>42</v>
      </c>
      <c r="I27" s="12" t="s">
        <v>42</v>
      </c>
      <c r="J27" s="12" t="s">
        <v>42</v>
      </c>
    </row>
    <row r="28" spans="1:10" ht="72" customHeight="1">
      <c r="A28" s="10" t="s">
        <v>43</v>
      </c>
      <c r="B28" s="10" t="s">
        <v>43</v>
      </c>
      <c r="C28" s="57"/>
      <c r="D28" s="0"/>
      <c r="E28" s="0"/>
      <c r="F28" s="0"/>
      <c r="G28" s="12" t="s">
        <v>44</v>
      </c>
      <c r="H28" s="12" t="s">
        <v>44</v>
      </c>
      <c r="I28" s="12" t="s">
        <v>44</v>
      </c>
      <c r="J28" s="12" t="s">
        <v>44</v>
      </c>
    </row>
    <row r="29" spans="1:10" ht="72" customHeight="1">
      <c r="A29" s="10" t="s">
        <v>45</v>
      </c>
      <c r="B29" s="10" t="s">
        <v>45</v>
      </c>
      <c r="C29" s="57"/>
      <c r="D29" s="0"/>
      <c r="E29" s="0"/>
      <c r="F29" s="0"/>
      <c r="G29" s="12" t="s">
        <v>46</v>
      </c>
      <c r="H29" s="12" t="s">
        <v>46</v>
      </c>
      <c r="I29" s="12" t="s">
        <v>46</v>
      </c>
      <c r="J29" s="12" t="s">
        <v>46</v>
      </c>
    </row>
    <row r="30" spans="1:10" ht="72" customHeight="1">
      <c r="A30" s="10" t="s">
        <v>47</v>
      </c>
      <c r="B30" s="10" t="s">
        <v>47</v>
      </c>
      <c r="C30" s="57"/>
      <c r="D30" s="0"/>
      <c r="E30" s="0"/>
      <c r="F30" s="0"/>
      <c r="G30" s="12" t="s">
        <v>44</v>
      </c>
      <c r="H30" s="12" t="s">
        <v>44</v>
      </c>
      <c r="I30" s="12" t="s">
        <v>44</v>
      </c>
      <c r="J30" s="12" t="s">
        <v>44</v>
      </c>
    </row>
    <row r="31" spans="1:10" ht="60" customHeight="1">
      <c r="A31" s="10" t="s">
        <v>48</v>
      </c>
      <c r="B31" s="10" t="s">
        <v>48</v>
      </c>
      <c r="C31" s="57"/>
      <c r="D31" s="0"/>
      <c r="E31" s="0"/>
      <c r="F31" s="0"/>
      <c r="G31" s="12" t="s">
        <v>49</v>
      </c>
      <c r="H31" s="12" t="s">
        <v>49</v>
      </c>
      <c r="I31" s="12" t="s">
        <v>49</v>
      </c>
      <c r="J31" s="12" t="s">
        <v>49</v>
      </c>
    </row>
    <row r="32" spans="1:10" ht="36" customHeight="1">
      <c r="A32" s="10" t="s">
        <v>50</v>
      </c>
      <c r="B32" s="10" t="s">
        <v>50</v>
      </c>
      <c r="C32" s="56"/>
      <c r="D32" s="0"/>
      <c r="E32" s="0"/>
      <c r="F32" s="0"/>
      <c r="G32" s="12" t="inlineStr">
        <is>
          <t xml:space="preserve">西暦で入力（例：2026/10/05）。日付として入力してください。</t>
        </is>
      </c>
      <c r="H32" s="12" t="s">
        <v>49</v>
      </c>
      <c r="I32" s="12" t="s">
        <v>49</v>
      </c>
      <c r="J32" s="12" t="s">
        <v>49</v>
      </c>
    </row>
    <row r="33" spans="1:10" ht="36" customHeight="1">
      <c r="A33" s="10" t="s">
        <v>51</v>
      </c>
      <c r="B33" s="10" t="s">
        <v>51</v>
      </c>
      <c r="C33" s="56"/>
      <c r="D33" s="0"/>
      <c r="E33" s="0"/>
      <c r="F33" s="0"/>
      <c r="G33" s="12" t="inlineStr">
        <is>
          <t xml:space="preserve">西暦で入力（例：2026/10/05）。日付として入力してください。</t>
        </is>
      </c>
      <c r="H33" s="12" t="s">
        <v>49</v>
      </c>
      <c r="I33" s="12" t="s">
        <v>49</v>
      </c>
      <c r="J33" s="12" t="s">
        <v>49</v>
      </c>
    </row>
    <row r="34" spans="1:10" ht="20" customHeight="1">
      <c r="A34" s="7" t="s">
        <v>52</v>
      </c>
      <c r="B34" s="8" t="s">
        <v>52</v>
      </c>
      <c r="C34" s="8" t="s">
        <v>52</v>
      </c>
      <c r="D34" s="8" t="s">
        <v>52</v>
      </c>
      <c r="E34" s="8" t="s">
        <v>52</v>
      </c>
      <c r="F34" s="8" t="s">
        <v>52</v>
      </c>
      <c r="G34" s="8" t="s">
        <v>52</v>
      </c>
      <c r="H34" s="8" t="s">
        <v>52</v>
      </c>
      <c r="I34" s="8" t="s">
        <v>52</v>
      </c>
      <c r="J34" s="9" t="s">
        <v>52</v>
      </c>
    </row>
    <row r="35" spans="1:10" ht="36" customHeight="1">
      <c r="A35" s="10" t="s">
        <v>53</v>
      </c>
      <c r="B35" s="10" t="s">
        <v>53</v>
      </c>
      <c r="C35" s="57"/>
      <c r="D35" s="0"/>
      <c r="E35" s="0"/>
      <c r="F35" s="0"/>
      <c r="G35" s="12" t="s">
        <v>54</v>
      </c>
      <c r="H35" s="12" t="s">
        <v>54</v>
      </c>
      <c r="I35" s="12" t="s">
        <v>54</v>
      </c>
      <c r="J35" s="12" t="s">
        <v>54</v>
      </c>
    </row>
    <row r="36" spans="1:10" ht="36" customHeight="1">
      <c r="A36" s="10" t="s">
        <v>55</v>
      </c>
      <c r="B36" s="10" t="s">
        <v>55</v>
      </c>
      <c r="C36" s="57"/>
      <c r="D36" s="0"/>
      <c r="E36" s="0"/>
      <c r="F36" s="0"/>
      <c r="G36" s="12" t="s">
        <v>56</v>
      </c>
      <c r="H36" s="12" t="s">
        <v>56</v>
      </c>
      <c r="I36" s="12" t="s">
        <v>56</v>
      </c>
      <c r="J36" s="12" t="s">
        <v>56</v>
      </c>
    </row>
    <row r="37" spans="1:10" ht="36" customHeight="1">
      <c r="A37" s="10" t="inlineStr">
        <is>
          <t xml:space="preserve">適用する制度の名称</t>
        </is>
      </c>
      <c r="B37" s="10" t="s">
        <v>57</v>
      </c>
      <c r="C37" s="57"/>
      <c r="D37" s="0"/>
      <c r="E37" s="0"/>
      <c r="F37" s="0"/>
      <c r="G37" s="12" t="inlineStr">
        <is>
          <t xml:space="preserve">例：1か月単位の変形労働時間制、交替制。実際に適用する制度名を記入。</t>
        </is>
      </c>
      <c r="H37" s="12" t="s">
        <v>58</v>
      </c>
      <c r="I37" s="12" t="s">
        <v>58</v>
      </c>
      <c r="J37" s="12" t="s">
        <v>58</v>
      </c>
    </row>
    <row r="38" spans="1:10" ht="60" customHeight="1">
      <c r="A38" s="10" t="s">
        <v>59</v>
      </c>
      <c r="B38" s="10" t="s">
        <v>59</v>
      </c>
      <c r="C38" s="57"/>
      <c r="D38" s="0"/>
      <c r="E38" s="0"/>
      <c r="F38" s="0"/>
      <c r="G38" s="12" t="s">
        <v>60</v>
      </c>
      <c r="H38" s="12" t="s">
        <v>60</v>
      </c>
      <c r="I38" s="12" t="s">
        <v>60</v>
      </c>
      <c r="J38" s="12" t="s">
        <v>60</v>
      </c>
    </row>
    <row r="39" spans="1:10" ht="60" customHeight="1">
      <c r="A39" s="10" t="s">
        <v>61</v>
      </c>
      <c r="B39" s="10" t="s">
        <v>61</v>
      </c>
      <c r="C39" s="57"/>
      <c r="D39" s="0"/>
      <c r="E39" s="0"/>
      <c r="F39" s="0"/>
      <c r="G39" s="12" t="s">
        <v>62</v>
      </c>
      <c r="H39" s="12" t="s">
        <v>62</v>
      </c>
      <c r="I39" s="12" t="s">
        <v>62</v>
      </c>
      <c r="J39" s="12" t="s">
        <v>62</v>
      </c>
    </row>
    <row r="40" spans="1:10" ht="60" customHeight="1">
      <c r="A40" s="10" t="s">
        <v>63</v>
      </c>
      <c r="B40" s="10" t="s">
        <v>63</v>
      </c>
      <c r="C40" s="57"/>
      <c r="D40" s="0"/>
      <c r="E40" s="0"/>
      <c r="F40" s="0"/>
      <c r="G40" s="12" t="s">
        <v>62</v>
      </c>
      <c r="H40" s="12" t="s">
        <v>62</v>
      </c>
      <c r="I40" s="12" t="s">
        <v>62</v>
      </c>
      <c r="J40" s="12" t="s">
        <v>62</v>
      </c>
    </row>
    <row r="41" spans="1:10" ht="60" customHeight="1">
      <c r="A41" s="10" t="s">
        <v>64</v>
      </c>
      <c r="B41" s="10" t="s">
        <v>64</v>
      </c>
      <c r="C41" s="57"/>
      <c r="D41" s="0"/>
      <c r="E41" s="0"/>
      <c r="F41" s="0"/>
      <c r="G41" s="12" t="s">
        <v>65</v>
      </c>
      <c r="H41" s="12" t="s">
        <v>65</v>
      </c>
      <c r="I41" s="12" t="s">
        <v>65</v>
      </c>
      <c r="J41" s="12" t="s">
        <v>65</v>
      </c>
    </row>
    <row r="42" spans="1:10" ht="36" customHeight="1">
      <c r="A42" s="10" t="s">
        <v>66</v>
      </c>
      <c r="B42" s="10" t="s">
        <v>66</v>
      </c>
      <c r="C42" s="57"/>
      <c r="D42" s="0"/>
      <c r="E42" s="0"/>
      <c r="F42" s="0"/>
      <c r="G42" s="12" t="s">
        <v>67</v>
      </c>
      <c r="H42" s="12" t="s">
        <v>67</v>
      </c>
      <c r="I42" s="12" t="s">
        <v>67</v>
      </c>
      <c r="J42" s="12" t="s">
        <v>67</v>
      </c>
    </row>
    <row r="43" spans="1:10" ht="60" customHeight="1">
      <c r="A43" s="10" t="s">
        <v>68</v>
      </c>
      <c r="B43" s="10" t="s">
        <v>68</v>
      </c>
      <c r="C43" s="57"/>
      <c r="D43" s="0"/>
      <c r="E43" s="0"/>
      <c r="F43" s="0"/>
      <c r="G43" s="12" t="s">
        <v>69</v>
      </c>
      <c r="H43" s="12" t="s">
        <v>69</v>
      </c>
      <c r="I43" s="12" t="s">
        <v>69</v>
      </c>
      <c r="J43" s="12" t="s">
        <v>69</v>
      </c>
    </row>
    <row r="44" spans="1:10" ht="60" customHeight="1">
      <c r="A44" s="10" t="s">
        <v>70</v>
      </c>
      <c r="B44" s="10" t="s">
        <v>70</v>
      </c>
      <c r="C44" s="57"/>
      <c r="D44" s="0"/>
      <c r="E44" s="0"/>
      <c r="F44" s="0"/>
      <c r="G44" s="12" t="s">
        <v>69</v>
      </c>
      <c r="H44" s="12" t="s">
        <v>69</v>
      </c>
      <c r="I44" s="12" t="s">
        <v>69</v>
      </c>
      <c r="J44" s="12" t="s">
        <v>69</v>
      </c>
    </row>
    <row r="45" spans="1:10" ht="36" customHeight="1">
      <c r="A45" s="10" t="s">
        <v>71</v>
      </c>
      <c r="B45" s="10" t="s">
        <v>71</v>
      </c>
      <c r="C45" s="57"/>
      <c r="D45" s="0"/>
      <c r="E45" s="0"/>
      <c r="F45" s="0"/>
      <c r="G45" s="12" t="s">
        <v>72</v>
      </c>
      <c r="H45" s="12" t="s">
        <v>72</v>
      </c>
      <c r="I45" s="12" t="s">
        <v>72</v>
      </c>
      <c r="J45" s="12" t="s">
        <v>72</v>
      </c>
    </row>
    <row r="46" spans="1:10" ht="36" customHeight="1">
      <c r="A46" s="10" t="s">
        <v>73</v>
      </c>
      <c r="B46" s="10" t="s">
        <v>73</v>
      </c>
      <c r="C46" s="58"/>
      <c r="D46" s="0"/>
      <c r="E46" s="0"/>
      <c r="F46" s="0"/>
      <c r="G46" s="12" t="s">
        <v>74</v>
      </c>
      <c r="H46" s="12" t="s">
        <v>74</v>
      </c>
      <c r="I46" s="12" t="s">
        <v>74</v>
      </c>
      <c r="J46" s="12" t="s">
        <v>74</v>
      </c>
    </row>
    <row r="47" spans="1:10" ht="36" customHeight="1">
      <c r="A47" s="10" t="s">
        <v>75</v>
      </c>
      <c r="B47" s="10" t="s">
        <v>75</v>
      </c>
      <c r="C47" s="57"/>
      <c r="D47" s="0"/>
      <c r="E47" s="0"/>
      <c r="F47" s="0"/>
      <c r="G47" s="12" t="s">
        <v>76</v>
      </c>
      <c r="H47" s="12" t="s">
        <v>76</v>
      </c>
      <c r="I47" s="12" t="s">
        <v>76</v>
      </c>
      <c r="J47" s="12" t="s">
        <v>76</v>
      </c>
    </row>
    <row r="48" spans="1:10" ht="36" customHeight="1">
      <c r="A48" s="10" t="s">
        <v>77</v>
      </c>
      <c r="B48" s="10" t="s">
        <v>77</v>
      </c>
      <c r="C48" s="57"/>
      <c r="D48" s="0"/>
      <c r="E48" s="0"/>
      <c r="F48" s="0"/>
      <c r="G48" s="12" t="s">
        <v>78</v>
      </c>
      <c r="H48" s="12" t="s">
        <v>78</v>
      </c>
      <c r="I48" s="12" t="s">
        <v>78</v>
      </c>
      <c r="J48" s="12" t="s">
        <v>78</v>
      </c>
    </row>
    <row r="49" spans="1:10" ht="36" customHeight="1">
      <c r="A49" s="10" t="inlineStr">
        <is>
          <t xml:space="preserve">所定時間外労働・1週の時間数</t>
        </is>
      </c>
      <c r="B49" s="10" t="s">
        <v>79</v>
      </c>
      <c r="C49" s="60"/>
      <c r="D49" s="0"/>
      <c r="E49" s="0"/>
      <c r="F49" s="0"/>
      <c r="G49" s="12" t="inlineStr">
        <is>
          <t xml:space="preserve">短時間用。所定時間外労働が有の場合。時間数を数値で入力。</t>
        </is>
      </c>
      <c r="H49" s="12" t="s">
        <v>80</v>
      </c>
      <c r="I49" s="12" t="s">
        <v>80</v>
      </c>
      <c r="J49" s="12" t="s">
        <v>80</v>
      </c>
    </row>
    <row r="50" spans="1:10" ht="36" customHeight="1">
      <c r="A50" s="10" t="inlineStr">
        <is>
          <t xml:space="preserve">所定時間外労働・1か月の時間数</t>
        </is>
      </c>
      <c r="B50" s="10" t="s">
        <v>81</v>
      </c>
      <c r="C50" s="60"/>
      <c r="D50" s="0"/>
      <c r="E50" s="0"/>
      <c r="F50" s="0"/>
      <c r="G50" s="12" t="inlineStr">
        <is>
          <t xml:space="preserve">短時間用。所定時間外労働が有の場合。時間数を数値で入力。</t>
        </is>
      </c>
      <c r="H50" s="12" t="s">
        <v>82</v>
      </c>
      <c r="I50" s="12" t="s">
        <v>82</v>
      </c>
      <c r="J50" s="12" t="s">
        <v>82</v>
      </c>
    </row>
    <row r="51" spans="1:10" ht="36" customHeight="1">
      <c r="A51" s="10" t="inlineStr">
        <is>
          <t xml:space="preserve">所定時間外労働・1年の時間数</t>
        </is>
      </c>
      <c r="B51" s="10" t="s">
        <v>83</v>
      </c>
      <c r="C51" s="60"/>
      <c r="D51" s="0"/>
      <c r="E51" s="0"/>
      <c r="F51" s="0"/>
      <c r="G51" s="12" t="inlineStr">
        <is>
          <t xml:space="preserve">短時間用。所定時間外労働が有の場合。時間数を数値で入力。</t>
        </is>
      </c>
      <c r="H51" s="12" t="s">
        <v>84</v>
      </c>
      <c r="I51" s="12" t="s">
        <v>84</v>
      </c>
      <c r="J51" s="12" t="s">
        <v>84</v>
      </c>
    </row>
    <row r="52" spans="1:10" ht="20" customHeight="1">
      <c r="A52" s="7" t="s">
        <v>85</v>
      </c>
      <c r="B52" s="8" t="s">
        <v>85</v>
      </c>
      <c r="C52" s="8" t="s">
        <v>85</v>
      </c>
      <c r="D52" s="8" t="s">
        <v>85</v>
      </c>
      <c r="E52" s="8" t="s">
        <v>85</v>
      </c>
      <c r="F52" s="8" t="s">
        <v>85</v>
      </c>
      <c r="G52" s="8" t="s">
        <v>85</v>
      </c>
      <c r="H52" s="8" t="s">
        <v>85</v>
      </c>
      <c r="I52" s="8" t="s">
        <v>85</v>
      </c>
      <c r="J52" s="9" t="s">
        <v>85</v>
      </c>
    </row>
    <row r="53" spans="1:10" ht="36" customHeight="1">
      <c r="A53" s="10" t="inlineStr">
        <is>
          <t xml:space="preserve">定例休日（曜日・祝日等）</t>
        </is>
      </c>
      <c r="B53" s="10" t="s">
        <v>86</v>
      </c>
      <c r="C53" s="57"/>
      <c r="D53" s="0"/>
      <c r="E53" s="0"/>
      <c r="F53" s="0"/>
      <c r="G53" s="12" t="inlineStr">
        <is>
          <t xml:space="preserve">毎週土・日、国民の祝日など、実際に休日とする日を記入。</t>
        </is>
      </c>
      <c r="H53" s="12" t="s">
        <v>87</v>
      </c>
      <c r="I53" s="12" t="s">
        <v>87</v>
      </c>
      <c r="J53" s="12" t="s">
        <v>87</v>
      </c>
    </row>
    <row r="54" spans="1:10" ht="60" customHeight="1">
      <c r="A54" s="10" t="inlineStr">
        <is>
          <t xml:space="preserve">定例休日・その他</t>
        </is>
      </c>
      <c r="B54" s="10" t="s">
        <v>88</v>
      </c>
      <c r="C54" s="57"/>
      <c r="D54" s="0"/>
      <c r="E54" s="0"/>
      <c r="F54" s="0"/>
      <c r="G54" s="12" t="inlineStr">
        <is>
          <t xml:space="preserve">定例休日の補足（例：年末年始）</t>
        </is>
      </c>
      <c r="H54" s="12" t="s">
        <v>89</v>
      </c>
      <c r="I54" s="12" t="s">
        <v>89</v>
      </c>
      <c r="J54" s="12" t="s">
        <v>89</v>
      </c>
    </row>
    <row r="55" spans="1:10" ht="60" customHeight="1">
      <c r="A55" s="10" t="s">
        <v>90</v>
      </c>
      <c r="B55" s="10" t="s">
        <v>90</v>
      </c>
      <c r="C55" s="57"/>
      <c r="D55" s="0"/>
      <c r="E55" s="0"/>
      <c r="F55" s="0"/>
      <c r="G55" s="12" t="s">
        <v>91</v>
      </c>
      <c r="H55" s="12" t="s">
        <v>91</v>
      </c>
      <c r="I55" s="12" t="s">
        <v>91</v>
      </c>
      <c r="J55" s="12" t="s">
        <v>91</v>
      </c>
    </row>
    <row r="56" spans="1:10" ht="36" customHeight="1">
      <c r="A56" s="10" t="s">
        <v>92</v>
      </c>
      <c r="B56" s="10" t="s">
        <v>92</v>
      </c>
      <c r="C56" s="58"/>
      <c r="D56" s="0"/>
      <c r="E56" s="0"/>
      <c r="F56" s="0"/>
      <c r="G56" s="12" t="s">
        <v>93</v>
      </c>
      <c r="H56" s="12" t="s">
        <v>93</v>
      </c>
      <c r="I56" s="12" t="s">
        <v>93</v>
      </c>
      <c r="J56" s="12" t="s">
        <v>93</v>
      </c>
    </row>
    <row r="57" spans="1:10" ht="36" customHeight="1">
      <c r="A57" s="10" t="s">
        <v>94</v>
      </c>
      <c r="B57" s="10" t="s">
        <v>94</v>
      </c>
      <c r="C57" s="57"/>
      <c r="D57" s="0"/>
      <c r="E57" s="0"/>
      <c r="F57" s="0"/>
      <c r="G57" s="12" t="s">
        <v>95</v>
      </c>
      <c r="H57" s="12" t="s">
        <v>95</v>
      </c>
      <c r="I57" s="12" t="s">
        <v>95</v>
      </c>
      <c r="J57" s="12" t="s">
        <v>95</v>
      </c>
    </row>
    <row r="58" spans="1:10" ht="60" customHeight="1">
      <c r="A58" s="10" t="s">
        <v>96</v>
      </c>
      <c r="B58" s="10" t="s">
        <v>96</v>
      </c>
      <c r="C58" s="57"/>
      <c r="D58" s="0"/>
      <c r="E58" s="0"/>
      <c r="F58" s="0"/>
      <c r="G58" s="12" t="s">
        <v>97</v>
      </c>
      <c r="H58" s="12" t="s">
        <v>97</v>
      </c>
      <c r="I58" s="12" t="s">
        <v>97</v>
      </c>
      <c r="J58" s="12" t="s">
        <v>97</v>
      </c>
    </row>
    <row r="59" spans="1:10" ht="36" customHeight="1">
      <c r="A59" s="10" t="s">
        <v>98</v>
      </c>
      <c r="B59" s="10" t="s">
        <v>98</v>
      </c>
      <c r="C59" s="57"/>
      <c r="D59" s="0"/>
      <c r="E59" s="0"/>
      <c r="F59" s="0"/>
      <c r="G59" s="12" t="s">
        <v>72</v>
      </c>
      <c r="H59" s="12" t="s">
        <v>72</v>
      </c>
      <c r="I59" s="12" t="s">
        <v>72</v>
      </c>
      <c r="J59" s="12" t="s">
        <v>72</v>
      </c>
    </row>
    <row r="60" spans="1:10" ht="36" customHeight="1">
      <c r="A60" s="10" t="s">
        <v>99</v>
      </c>
      <c r="B60" s="10" t="s">
        <v>99</v>
      </c>
      <c r="C60" s="58"/>
      <c r="D60" s="0"/>
      <c r="E60" s="0"/>
      <c r="F60" s="0"/>
      <c r="G60" s="12" t="s">
        <v>100</v>
      </c>
      <c r="H60" s="12" t="s">
        <v>100</v>
      </c>
      <c r="I60" s="12" t="s">
        <v>100</v>
      </c>
      <c r="J60" s="12" t="s">
        <v>100</v>
      </c>
    </row>
    <row r="61" spans="1:10" ht="36" customHeight="1">
      <c r="A61" s="10" t="s">
        <v>101</v>
      </c>
      <c r="B61" s="10" t="s">
        <v>101</v>
      </c>
      <c r="C61" s="57"/>
      <c r="D61" s="0"/>
      <c r="E61" s="0"/>
      <c r="F61" s="0"/>
      <c r="G61" s="12" t="s">
        <v>76</v>
      </c>
      <c r="H61" s="12" t="s">
        <v>76</v>
      </c>
      <c r="I61" s="12" t="s">
        <v>76</v>
      </c>
      <c r="J61" s="12" t="s">
        <v>76</v>
      </c>
    </row>
    <row r="62" spans="1:10" ht="36" customHeight="1">
      <c r="A62" s="10" t="s">
        <v>102</v>
      </c>
      <c r="B62" s="10" t="s">
        <v>102</v>
      </c>
      <c r="C62" s="58"/>
      <c r="D62" s="0"/>
      <c r="E62" s="0"/>
      <c r="F62" s="0"/>
      <c r="G62" s="12" t="s">
        <v>103</v>
      </c>
      <c r="H62" s="12" t="s">
        <v>103</v>
      </c>
      <c r="I62" s="12" t="s">
        <v>103</v>
      </c>
      <c r="J62" s="12" t="s">
        <v>103</v>
      </c>
    </row>
    <row r="63" spans="1:10" ht="36" customHeight="1">
      <c r="A63" s="10" t="s">
        <v>104</v>
      </c>
      <c r="B63" s="10" t="s">
        <v>104</v>
      </c>
      <c r="C63" s="58"/>
      <c r="D63" s="0"/>
      <c r="E63" s="0"/>
      <c r="F63" s="0"/>
      <c r="G63" s="12" t="s">
        <v>103</v>
      </c>
      <c r="H63" s="12" t="s">
        <v>103</v>
      </c>
      <c r="I63" s="12" t="s">
        <v>103</v>
      </c>
      <c r="J63" s="12" t="s">
        <v>103</v>
      </c>
    </row>
    <row r="64" spans="1:10" ht="36" customHeight="1">
      <c r="A64" s="10" t="s">
        <v>105</v>
      </c>
      <c r="B64" s="10" t="s">
        <v>105</v>
      </c>
      <c r="C64" s="57"/>
      <c r="D64" s="0"/>
      <c r="E64" s="0"/>
      <c r="F64" s="0"/>
      <c r="G64" s="12" t="s">
        <v>76</v>
      </c>
      <c r="H64" s="12" t="s">
        <v>76</v>
      </c>
      <c r="I64" s="12" t="s">
        <v>76</v>
      </c>
      <c r="J64" s="12" t="s">
        <v>76</v>
      </c>
    </row>
    <row r="65" spans="1:10" ht="36" customHeight="1">
      <c r="A65" s="10" t="s">
        <v>106</v>
      </c>
      <c r="B65" s="10" t="s">
        <v>106</v>
      </c>
      <c r="C65" s="57"/>
      <c r="D65" s="0"/>
      <c r="E65" s="0"/>
      <c r="F65" s="0"/>
      <c r="G65" s="12" t="s">
        <v>76</v>
      </c>
      <c r="H65" s="12" t="s">
        <v>76</v>
      </c>
      <c r="I65" s="12" t="s">
        <v>76</v>
      </c>
      <c r="J65" s="12" t="s">
        <v>76</v>
      </c>
    </row>
    <row r="66" spans="1:10" ht="60" customHeight="1">
      <c r="A66" s="10" t="s">
        <v>107</v>
      </c>
      <c r="B66" s="10" t="s">
        <v>107</v>
      </c>
      <c r="C66" s="57"/>
      <c r="D66" s="0"/>
      <c r="E66" s="0"/>
      <c r="F66" s="0"/>
      <c r="G66" s="12" t="s">
        <v>108</v>
      </c>
      <c r="H66" s="12" t="s">
        <v>108</v>
      </c>
      <c r="I66" s="12" t="s">
        <v>108</v>
      </c>
      <c r="J66" s="12" t="s">
        <v>108</v>
      </c>
    </row>
    <row r="67" spans="1:10" ht="60" customHeight="1">
      <c r="A67" s="10" t="s">
        <v>109</v>
      </c>
      <c r="B67" s="10" t="s">
        <v>109</v>
      </c>
      <c r="C67" s="57"/>
      <c r="D67" s="0"/>
      <c r="E67" s="0"/>
      <c r="F67" s="0"/>
      <c r="G67" s="12" t="s">
        <v>108</v>
      </c>
      <c r="H67" s="12" t="s">
        <v>108</v>
      </c>
      <c r="I67" s="12" t="s">
        <v>108</v>
      </c>
      <c r="J67" s="12" t="s">
        <v>108</v>
      </c>
    </row>
    <row r="68" spans="1:10" ht="36" customHeight="1">
      <c r="A68" s="10" t="s">
        <v>110</v>
      </c>
      <c r="B68" s="10" t="s">
        <v>110</v>
      </c>
      <c r="C68" s="57"/>
      <c r="D68" s="0"/>
      <c r="E68" s="0"/>
      <c r="F68" s="0"/>
      <c r="G68" s="12" t="s">
        <v>72</v>
      </c>
      <c r="H68" s="12" t="s">
        <v>72</v>
      </c>
      <c r="I68" s="12" t="s">
        <v>72</v>
      </c>
      <c r="J68" s="12" t="s">
        <v>72</v>
      </c>
    </row>
    <row r="69" spans="1:10" ht="20" customHeight="1">
      <c r="A69" s="7" t="s">
        <v>111</v>
      </c>
      <c r="B69" s="8" t="s">
        <v>111</v>
      </c>
      <c r="C69" s="8" t="s">
        <v>111</v>
      </c>
      <c r="D69" s="8" t="s">
        <v>111</v>
      </c>
      <c r="E69" s="8" t="s">
        <v>111</v>
      </c>
      <c r="F69" s="8" t="s">
        <v>111</v>
      </c>
      <c r="G69" s="8" t="s">
        <v>111</v>
      </c>
      <c r="H69" s="8" t="s">
        <v>111</v>
      </c>
      <c r="I69" s="8" t="s">
        <v>111</v>
      </c>
      <c r="J69" s="9" t="s">
        <v>111</v>
      </c>
    </row>
    <row r="70" spans="1:10" ht="36" customHeight="1">
      <c r="A70" s="10" t="s">
        <v>112</v>
      </c>
      <c r="B70" s="10" t="s">
        <v>112</v>
      </c>
      <c r="C70" s="61"/>
      <c r="D70" s="0"/>
      <c r="E70" s="0"/>
      <c r="F70" s="0"/>
      <c r="G70" s="12" t="s">
        <v>103</v>
      </c>
      <c r="H70" s="12" t="s">
        <v>103</v>
      </c>
      <c r="I70" s="12" t="s">
        <v>103</v>
      </c>
      <c r="J70" s="12" t="s">
        <v>103</v>
      </c>
    </row>
    <row r="71" spans="1:10" ht="36" customHeight="1">
      <c r="A71" s="10" t="s">
        <v>113</v>
      </c>
      <c r="B71" s="10" t="s">
        <v>113</v>
      </c>
      <c r="C71" s="61"/>
      <c r="D71" s="0"/>
      <c r="E71" s="0"/>
      <c r="F71" s="0"/>
      <c r="G71" s="12" t="s">
        <v>103</v>
      </c>
      <c r="H71" s="12" t="s">
        <v>103</v>
      </c>
      <c r="I71" s="12" t="s">
        <v>103</v>
      </c>
      <c r="J71" s="12" t="s">
        <v>103</v>
      </c>
    </row>
    <row r="72" spans="1:10" ht="36" customHeight="1">
      <c r="A72" s="10" t="s">
        <v>114</v>
      </c>
      <c r="B72" s="10" t="s">
        <v>114</v>
      </c>
      <c r="C72" s="61"/>
      <c r="D72" s="0"/>
      <c r="E72" s="0"/>
      <c r="F72" s="0"/>
      <c r="G72" s="12" t="s">
        <v>103</v>
      </c>
      <c r="H72" s="12" t="s">
        <v>103</v>
      </c>
      <c r="I72" s="12" t="s">
        <v>103</v>
      </c>
      <c r="J72" s="12" t="s">
        <v>103</v>
      </c>
    </row>
    <row r="73" spans="1:10" ht="36" customHeight="1">
      <c r="A73" s="10" t="s">
        <v>115</v>
      </c>
      <c r="B73" s="10" t="s">
        <v>115</v>
      </c>
      <c r="C73" s="61"/>
      <c r="D73" s="0"/>
      <c r="E73" s="0"/>
      <c r="F73" s="0"/>
      <c r="G73" s="12" t="s">
        <v>103</v>
      </c>
      <c r="H73" s="12" t="s">
        <v>103</v>
      </c>
      <c r="I73" s="12" t="s">
        <v>103</v>
      </c>
      <c r="J73" s="12" t="s">
        <v>103</v>
      </c>
    </row>
    <row r="74" spans="1:10" ht="36" customHeight="1">
      <c r="A74" s="10" t="s">
        <v>116</v>
      </c>
      <c r="B74" s="10" t="s">
        <v>116</v>
      </c>
      <c r="C74" s="61"/>
      <c r="D74" s="0"/>
      <c r="E74" s="0"/>
      <c r="F74" s="0"/>
      <c r="G74" s="12" t="s">
        <v>103</v>
      </c>
      <c r="H74" s="12" t="s">
        <v>103</v>
      </c>
      <c r="I74" s="12" t="s">
        <v>103</v>
      </c>
      <c r="J74" s="12" t="s">
        <v>103</v>
      </c>
    </row>
    <row r="75" spans="1:10" ht="36" customHeight="1">
      <c r="A75" s="10" t="s">
        <v>117</v>
      </c>
      <c r="B75" s="10" t="s">
        <v>117</v>
      </c>
      <c r="C75" s="61"/>
      <c r="D75" s="0"/>
      <c r="E75" s="0"/>
      <c r="F75" s="0"/>
      <c r="G75" s="12" t="s">
        <v>103</v>
      </c>
      <c r="H75" s="12" t="s">
        <v>103</v>
      </c>
      <c r="I75" s="12" t="s">
        <v>103</v>
      </c>
      <c r="J75" s="12" t="s">
        <v>103</v>
      </c>
    </row>
    <row r="76" spans="1:10" ht="60" customHeight="1">
      <c r="A76" s="10" t="s">
        <v>118</v>
      </c>
      <c r="B76" s="10" t="s">
        <v>118</v>
      </c>
      <c r="C76" s="57"/>
      <c r="D76" s="0"/>
      <c r="E76" s="0"/>
      <c r="F76" s="0"/>
      <c r="G76" s="12" t="s">
        <v>119</v>
      </c>
      <c r="H76" s="12" t="s">
        <v>119</v>
      </c>
      <c r="I76" s="12" t="s">
        <v>119</v>
      </c>
      <c r="J76" s="12" t="s">
        <v>119</v>
      </c>
    </row>
    <row r="77" spans="1:10" ht="60" customHeight="1">
      <c r="A77" s="10" t="s">
        <v>120</v>
      </c>
      <c r="B77" s="10" t="s">
        <v>120</v>
      </c>
      <c r="C77" s="57"/>
      <c r="D77" s="0"/>
      <c r="E77" s="0"/>
      <c r="F77" s="0"/>
      <c r="G77" s="12" t="s">
        <v>121</v>
      </c>
      <c r="H77" s="12" t="s">
        <v>121</v>
      </c>
      <c r="I77" s="12" t="s">
        <v>121</v>
      </c>
      <c r="J77" s="12" t="s">
        <v>121</v>
      </c>
    </row>
    <row r="78" spans="1:10" ht="60" customHeight="1">
      <c r="A78" s="10" t="s">
        <v>122</v>
      </c>
      <c r="B78" s="10" t="s">
        <v>122</v>
      </c>
      <c r="C78" s="57"/>
      <c r="D78" s="0"/>
      <c r="E78" s="0"/>
      <c r="F78" s="0"/>
      <c r="G78" s="12" t="s">
        <v>121</v>
      </c>
      <c r="H78" s="12" t="s">
        <v>121</v>
      </c>
      <c r="I78" s="12" t="s">
        <v>121</v>
      </c>
      <c r="J78" s="12" t="s">
        <v>121</v>
      </c>
    </row>
    <row r="79" spans="1:10" ht="60" customHeight="1">
      <c r="A79" s="10" t="s">
        <v>123</v>
      </c>
      <c r="B79" s="10" t="s">
        <v>123</v>
      </c>
      <c r="C79" s="57"/>
      <c r="D79" s="0"/>
      <c r="E79" s="0"/>
      <c r="F79" s="0"/>
      <c r="G79" s="12" t="s">
        <v>121</v>
      </c>
      <c r="H79" s="12" t="s">
        <v>121</v>
      </c>
      <c r="I79" s="12" t="s">
        <v>121</v>
      </c>
      <c r="J79" s="12" t="s">
        <v>121</v>
      </c>
    </row>
    <row r="80" spans="1:10" ht="60" customHeight="1">
      <c r="A80" s="10" t="s">
        <v>124</v>
      </c>
      <c r="B80" s="10" t="s">
        <v>124</v>
      </c>
      <c r="C80" s="57"/>
      <c r="D80" s="0"/>
      <c r="E80" s="0"/>
      <c r="F80" s="0"/>
      <c r="G80" s="12" t="s">
        <v>121</v>
      </c>
      <c r="H80" s="12" t="s">
        <v>121</v>
      </c>
      <c r="I80" s="12" t="s">
        <v>121</v>
      </c>
      <c r="J80" s="12" t="s">
        <v>121</v>
      </c>
    </row>
    <row r="81" spans="1:10" ht="36" customHeight="1">
      <c r="A81" s="10" t="s">
        <v>125</v>
      </c>
      <c r="B81" s="10" t="s">
        <v>125</v>
      </c>
      <c r="C81" s="62"/>
      <c r="D81" s="0"/>
      <c r="E81" s="0"/>
      <c r="F81" s="0"/>
      <c r="G81" s="12" t="s">
        <v>126</v>
      </c>
      <c r="H81" s="12" t="s">
        <v>126</v>
      </c>
      <c r="I81" s="12" t="s">
        <v>126</v>
      </c>
      <c r="J81" s="12" t="s">
        <v>126</v>
      </c>
    </row>
    <row r="82" spans="1:10" ht="36" customHeight="1">
      <c r="A82" s="10" t="s">
        <v>127</v>
      </c>
      <c r="B82" s="10" t="s">
        <v>127</v>
      </c>
      <c r="C82" s="62"/>
      <c r="D82" s="0"/>
      <c r="E82" s="0"/>
      <c r="F82" s="0"/>
      <c r="G82" s="12" t="s">
        <v>126</v>
      </c>
      <c r="H82" s="12" t="s">
        <v>126</v>
      </c>
      <c r="I82" s="12" t="s">
        <v>126</v>
      </c>
      <c r="J82" s="12" t="s">
        <v>126</v>
      </c>
    </row>
    <row r="83" spans="1:10" ht="36" customHeight="1">
      <c r="A83" s="10" t="s">
        <v>128</v>
      </c>
      <c r="B83" s="10" t="s">
        <v>128</v>
      </c>
      <c r="C83" s="62"/>
      <c r="D83" s="0"/>
      <c r="E83" s="0"/>
      <c r="F83" s="0"/>
      <c r="G83" s="12" t="s">
        <v>126</v>
      </c>
      <c r="H83" s="12" t="s">
        <v>126</v>
      </c>
      <c r="I83" s="12" t="s">
        <v>126</v>
      </c>
      <c r="J83" s="12" t="s">
        <v>126</v>
      </c>
    </row>
    <row r="84" spans="1:10" ht="36" customHeight="1">
      <c r="A84" s="10" t="s">
        <v>129</v>
      </c>
      <c r="B84" s="10" t="s">
        <v>129</v>
      </c>
      <c r="C84" s="62"/>
      <c r="D84" s="0"/>
      <c r="E84" s="0"/>
      <c r="F84" s="0"/>
      <c r="G84" s="12" t="s">
        <v>126</v>
      </c>
      <c r="H84" s="12" t="s">
        <v>126</v>
      </c>
      <c r="I84" s="12" t="s">
        <v>126</v>
      </c>
      <c r="J84" s="12" t="s">
        <v>126</v>
      </c>
    </row>
    <row r="85" spans="1:10" ht="36" customHeight="1">
      <c r="A85" s="10" t="s">
        <v>130</v>
      </c>
      <c r="B85" s="10" t="s">
        <v>130</v>
      </c>
      <c r="C85" s="62"/>
      <c r="D85" s="0"/>
      <c r="E85" s="0"/>
      <c r="F85" s="0"/>
      <c r="G85" s="12" t="s">
        <v>126</v>
      </c>
      <c r="H85" s="12" t="s">
        <v>126</v>
      </c>
      <c r="I85" s="12" t="s">
        <v>126</v>
      </c>
      <c r="J85" s="12" t="s">
        <v>126</v>
      </c>
    </row>
    <row r="86" spans="1:10" ht="36" customHeight="1">
      <c r="A86" s="10" t="s">
        <v>131</v>
      </c>
      <c r="B86" s="10" t="s">
        <v>131</v>
      </c>
      <c r="C86" s="62"/>
      <c r="D86" s="0"/>
      <c r="E86" s="0"/>
      <c r="F86" s="0"/>
      <c r="G86" s="12" t="s">
        <v>126</v>
      </c>
      <c r="H86" s="12" t="s">
        <v>126</v>
      </c>
      <c r="I86" s="12" t="s">
        <v>126</v>
      </c>
      <c r="J86" s="12" t="s">
        <v>126</v>
      </c>
    </row>
    <row r="87" spans="1:10" ht="36" customHeight="1">
      <c r="A87" s="10" t="s">
        <v>132</v>
      </c>
      <c r="B87" s="10" t="s">
        <v>132</v>
      </c>
      <c r="C87" s="57"/>
      <c r="D87" s="0"/>
      <c r="E87" s="0"/>
      <c r="F87" s="0"/>
      <c r="G87" s="12" t="s">
        <v>133</v>
      </c>
      <c r="H87" s="12" t="s">
        <v>133</v>
      </c>
      <c r="I87" s="12" t="s">
        <v>133</v>
      </c>
      <c r="J87" s="12" t="s">
        <v>133</v>
      </c>
    </row>
    <row r="88" spans="1:10" ht="60" customHeight="1">
      <c r="A88" s="10" t="s">
        <v>134</v>
      </c>
      <c r="B88" s="10" t="s">
        <v>134</v>
      </c>
      <c r="C88" s="57"/>
      <c r="D88" s="0"/>
      <c r="E88" s="0"/>
      <c r="F88" s="0"/>
      <c r="G88" s="12" t="s">
        <v>135</v>
      </c>
      <c r="H88" s="12" t="s">
        <v>135</v>
      </c>
      <c r="I88" s="12" t="s">
        <v>135</v>
      </c>
      <c r="J88" s="12" t="s">
        <v>135</v>
      </c>
    </row>
    <row r="89" spans="1:10" ht="60" customHeight="1">
      <c r="A89" s="10" t="s">
        <v>136</v>
      </c>
      <c r="B89" s="10" t="s">
        <v>136</v>
      </c>
      <c r="C89" s="57"/>
      <c r="D89" s="0"/>
      <c r="E89" s="0"/>
      <c r="F89" s="0"/>
      <c r="G89" s="12" t="s">
        <v>137</v>
      </c>
      <c r="H89" s="12" t="s">
        <v>137</v>
      </c>
      <c r="I89" s="12" t="s">
        <v>137</v>
      </c>
      <c r="J89" s="12" t="s">
        <v>137</v>
      </c>
    </row>
    <row r="90" spans="1:10" ht="36" customHeight="1">
      <c r="A90" s="10" t="s">
        <v>138</v>
      </c>
      <c r="B90" s="10" t="s">
        <v>138</v>
      </c>
      <c r="C90" s="57"/>
      <c r="D90" s="0"/>
      <c r="E90" s="0"/>
      <c r="F90" s="0"/>
      <c r="G90" s="12" t="s">
        <v>139</v>
      </c>
      <c r="H90" s="12" t="s">
        <v>139</v>
      </c>
      <c r="I90" s="12" t="s">
        <v>139</v>
      </c>
      <c r="J90" s="12" t="s">
        <v>139</v>
      </c>
    </row>
    <row r="91" spans="1:10" ht="60" customHeight="1">
      <c r="A91" s="10" t="s">
        <v>140</v>
      </c>
      <c r="B91" s="10" t="s">
        <v>140</v>
      </c>
      <c r="C91" s="57"/>
      <c r="D91" s="0"/>
      <c r="E91" s="0"/>
      <c r="F91" s="0"/>
      <c r="G91" s="12" t="s">
        <v>141</v>
      </c>
      <c r="H91" s="12" t="s">
        <v>141</v>
      </c>
      <c r="I91" s="12" t="s">
        <v>141</v>
      </c>
      <c r="J91" s="12" t="s">
        <v>141</v>
      </c>
    </row>
    <row r="92" spans="1:10" ht="60" customHeight="1">
      <c r="A92" s="10" t="s">
        <v>142</v>
      </c>
      <c r="B92" s="10" t="s">
        <v>142</v>
      </c>
      <c r="C92" s="57"/>
      <c r="D92" s="0"/>
      <c r="E92" s="0"/>
      <c r="F92" s="0"/>
      <c r="G92" s="12" t="s">
        <v>141</v>
      </c>
      <c r="H92" s="12" t="s">
        <v>141</v>
      </c>
      <c r="I92" s="12" t="s">
        <v>141</v>
      </c>
      <c r="J92" s="12" t="s">
        <v>141</v>
      </c>
    </row>
    <row r="93" spans="1:10" ht="60" customHeight="1">
      <c r="A93" s="10" t="s">
        <v>143</v>
      </c>
      <c r="B93" s="10" t="s">
        <v>143</v>
      </c>
      <c r="C93" s="57"/>
      <c r="D93" s="0"/>
      <c r="E93" s="0"/>
      <c r="F93" s="0"/>
      <c r="G93" s="12" t="s">
        <v>141</v>
      </c>
      <c r="H93" s="12" t="s">
        <v>141</v>
      </c>
      <c r="I93" s="12" t="s">
        <v>141</v>
      </c>
      <c r="J93" s="12" t="s">
        <v>141</v>
      </c>
    </row>
    <row r="94" spans="1:10" ht="20" customHeight="1">
      <c r="A94" s="7" t="s">
        <v>144</v>
      </c>
      <c r="B94" s="8" t="s">
        <v>144</v>
      </c>
      <c r="C94" s="8" t="s">
        <v>144</v>
      </c>
      <c r="D94" s="8" t="s">
        <v>144</v>
      </c>
      <c r="E94" s="8" t="s">
        <v>144</v>
      </c>
      <c r="F94" s="8" t="s">
        <v>144</v>
      </c>
      <c r="G94" s="8" t="s">
        <v>144</v>
      </c>
      <c r="H94" s="8" t="s">
        <v>144</v>
      </c>
      <c r="I94" s="8" t="s">
        <v>144</v>
      </c>
      <c r="J94" s="9" t="s">
        <v>144</v>
      </c>
    </row>
    <row r="95" spans="1:10" ht="36" customHeight="1">
      <c r="A95" s="10" t="s">
        <v>145</v>
      </c>
      <c r="B95" s="10" t="s">
        <v>145</v>
      </c>
      <c r="C95" s="57"/>
      <c r="D95" s="0"/>
      <c r="E95" s="0"/>
      <c r="F95" s="0"/>
      <c r="G95" s="12" t="s">
        <v>146</v>
      </c>
      <c r="H95" s="12" t="s">
        <v>146</v>
      </c>
      <c r="I95" s="12" t="s">
        <v>146</v>
      </c>
      <c r="J95" s="12" t="s">
        <v>146</v>
      </c>
    </row>
    <row r="96" spans="1:10" ht="36" customHeight="1">
      <c r="A96" s="10" t="s">
        <v>147</v>
      </c>
      <c r="B96" s="10" t="s">
        <v>147</v>
      </c>
      <c r="C96" s="57"/>
      <c r="D96" s="0"/>
      <c r="E96" s="0"/>
      <c r="F96" s="0"/>
      <c r="G96" s="12" t="s">
        <v>146</v>
      </c>
      <c r="H96" s="12" t="s">
        <v>146</v>
      </c>
      <c r="I96" s="12" t="s">
        <v>146</v>
      </c>
      <c r="J96" s="12" t="s">
        <v>146</v>
      </c>
    </row>
    <row r="97" spans="1:10" ht="60" customHeight="1">
      <c r="A97" s="10" t="s">
        <v>148</v>
      </c>
      <c r="B97" s="10" t="s">
        <v>148</v>
      </c>
      <c r="C97" s="57"/>
      <c r="D97" s="0"/>
      <c r="E97" s="0"/>
      <c r="F97" s="0"/>
      <c r="G97" s="12" t="s">
        <v>149</v>
      </c>
      <c r="H97" s="12" t="s">
        <v>149</v>
      </c>
      <c r="I97" s="12" t="s">
        <v>149</v>
      </c>
      <c r="J97" s="12" t="s">
        <v>149</v>
      </c>
    </row>
    <row r="98" spans="1:10" ht="36" customHeight="1">
      <c r="A98" s="10" t="s">
        <v>150</v>
      </c>
      <c r="B98" s="10" t="s">
        <v>150</v>
      </c>
      <c r="C98" s="58"/>
      <c r="D98" s="0"/>
      <c r="E98" s="0"/>
      <c r="F98" s="0"/>
      <c r="G98" s="12" t="s">
        <v>151</v>
      </c>
      <c r="H98" s="12" t="s">
        <v>151</v>
      </c>
      <c r="I98" s="12" t="s">
        <v>151</v>
      </c>
      <c r="J98" s="12" t="s">
        <v>151</v>
      </c>
    </row>
    <row r="99" spans="1:10" ht="72" customHeight="1">
      <c r="A99" s="10" t="s">
        <v>152</v>
      </c>
      <c r="B99" s="10" t="s">
        <v>152</v>
      </c>
      <c r="C99" s="57"/>
      <c r="D99" s="0"/>
      <c r="E99" s="0"/>
      <c r="F99" s="0"/>
      <c r="G99" s="12" t="s">
        <v>153</v>
      </c>
      <c r="H99" s="12" t="s">
        <v>153</v>
      </c>
      <c r="I99" s="12" t="s">
        <v>153</v>
      </c>
      <c r="J99" s="12" t="s">
        <v>153</v>
      </c>
    </row>
    <row r="100" spans="1:10" ht="36" customHeight="1">
      <c r="A100" s="10" t="s">
        <v>154</v>
      </c>
      <c r="B100" s="10" t="s">
        <v>154</v>
      </c>
      <c r="C100" s="57"/>
      <c r="D100" s="0"/>
      <c r="E100" s="0"/>
      <c r="F100" s="0"/>
      <c r="G100" s="12" t="s">
        <v>72</v>
      </c>
      <c r="H100" s="12" t="s">
        <v>72</v>
      </c>
      <c r="I100" s="12" t="s">
        <v>72</v>
      </c>
      <c r="J100" s="12" t="s">
        <v>72</v>
      </c>
    </row>
    <row r="101" spans="1:10" ht="60" customHeight="1">
      <c r="A101" s="10" t="s">
        <v>155</v>
      </c>
      <c r="B101" s="10" t="s">
        <v>155</v>
      </c>
      <c r="C101" s="57"/>
      <c r="D101" s="0"/>
      <c r="E101" s="0"/>
      <c r="F101" s="0"/>
      <c r="G101" s="12" t="s">
        <v>156</v>
      </c>
      <c r="H101" s="12" t="s">
        <v>156</v>
      </c>
      <c r="I101" s="12" t="s">
        <v>156</v>
      </c>
      <c r="J101" s="12" t="s">
        <v>156</v>
      </c>
    </row>
    <row r="102" spans="1:10" ht="36" customHeight="1">
      <c r="A102" s="10" t="s">
        <v>157</v>
      </c>
      <c r="B102" s="10" t="s">
        <v>157</v>
      </c>
      <c r="C102" s="57"/>
      <c r="D102" s="0"/>
      <c r="E102" s="0"/>
      <c r="F102" s="0"/>
      <c r="G102" s="12" t="s">
        <v>76</v>
      </c>
      <c r="H102" s="12" t="s">
        <v>76</v>
      </c>
      <c r="I102" s="12" t="s">
        <v>76</v>
      </c>
      <c r="J102" s="12" t="s">
        <v>76</v>
      </c>
    </row>
    <row r="103" spans="1:10" ht="36" customHeight="1">
      <c r="A103" s="10" t="s">
        <v>158</v>
      </c>
      <c r="B103" s="10" t="s">
        <v>158</v>
      </c>
      <c r="C103" s="57"/>
      <c r="D103" s="0"/>
      <c r="E103" s="0"/>
      <c r="F103" s="0"/>
      <c r="G103" s="12" t="s">
        <v>159</v>
      </c>
      <c r="H103" s="12" t="s">
        <v>159</v>
      </c>
      <c r="I103" s="12" t="s">
        <v>159</v>
      </c>
      <c r="J103" s="12" t="s">
        <v>159</v>
      </c>
    </row>
    <row r="104" spans="1:10" ht="60" customHeight="1">
      <c r="A104" s="10" t="s">
        <v>160</v>
      </c>
      <c r="B104" s="10" t="s">
        <v>160</v>
      </c>
      <c r="C104" s="57"/>
      <c r="D104" s="0"/>
      <c r="E104" s="0"/>
      <c r="F104" s="0"/>
      <c r="G104" s="12" t="s">
        <v>161</v>
      </c>
      <c r="H104" s="12" t="s">
        <v>161</v>
      </c>
      <c r="I104" s="12" t="s">
        <v>161</v>
      </c>
      <c r="J104" s="12" t="s">
        <v>161</v>
      </c>
    </row>
    <row r="105" spans="1:10" ht="72" customHeight="1">
      <c r="A105" s="10" t="s">
        <v>162</v>
      </c>
      <c r="B105" s="10" t="s">
        <v>162</v>
      </c>
      <c r="C105" s="57"/>
      <c r="D105" s="0"/>
      <c r="E105" s="0"/>
      <c r="F105" s="0"/>
      <c r="G105" s="12" t="s">
        <v>163</v>
      </c>
      <c r="H105" s="12" t="s">
        <v>163</v>
      </c>
      <c r="I105" s="12" t="s">
        <v>163</v>
      </c>
      <c r="J105" s="12" t="s">
        <v>163</v>
      </c>
    </row>
    <row r="106" spans="1:10" ht="72" customHeight="1">
      <c r="A106" s="10" t="s">
        <v>164</v>
      </c>
      <c r="B106" s="10" t="s">
        <v>164</v>
      </c>
      <c r="C106" s="57"/>
      <c r="D106" s="0"/>
      <c r="E106" s="0"/>
      <c r="F106" s="0"/>
      <c r="G106" s="12" t="s">
        <v>163</v>
      </c>
      <c r="H106" s="12" t="s">
        <v>163</v>
      </c>
      <c r="I106" s="12" t="s">
        <v>163</v>
      </c>
      <c r="J106" s="12" t="s">
        <v>163</v>
      </c>
    </row>
    <row r="107" spans="1:10" ht="60" customHeight="1">
      <c r="A107" s="10" t="s">
        <v>165</v>
      </c>
      <c r="B107" s="10" t="s">
        <v>165</v>
      </c>
      <c r="C107" s="57"/>
      <c r="D107" s="0"/>
      <c r="E107" s="0"/>
      <c r="F107" s="0"/>
      <c r="G107" s="12" t="s">
        <v>166</v>
      </c>
      <c r="H107" s="12" t="s">
        <v>166</v>
      </c>
      <c r="I107" s="12" t="s">
        <v>166</v>
      </c>
      <c r="J107" s="12" t="s">
        <v>166</v>
      </c>
    </row>
    <row r="108" spans="1:10" ht="60" customHeight="1">
      <c r="A108" s="10" t="s">
        <v>167</v>
      </c>
      <c r="B108" s="10" t="s">
        <v>167</v>
      </c>
      <c r="C108" s="57"/>
      <c r="D108" s="0"/>
      <c r="E108" s="0"/>
      <c r="F108" s="0"/>
      <c r="G108" s="12" t="s">
        <v>168</v>
      </c>
      <c r="H108" s="12" t="s">
        <v>168</v>
      </c>
      <c r="I108" s="12" t="s">
        <v>168</v>
      </c>
      <c r="J108" s="12" t="s">
        <v>168</v>
      </c>
    </row>
    <row r="109" spans="1:10" ht="60" customHeight="1">
      <c r="A109" s="10" t="s">
        <v>169</v>
      </c>
      <c r="B109" s="10" t="s">
        <v>169</v>
      </c>
      <c r="C109" s="57"/>
      <c r="D109" s="0"/>
      <c r="E109" s="0"/>
      <c r="F109" s="0"/>
      <c r="G109" s="12" t="s">
        <v>170</v>
      </c>
      <c r="H109" s="12" t="s">
        <v>170</v>
      </c>
      <c r="I109" s="12" t="s">
        <v>170</v>
      </c>
      <c r="J109" s="12" t="s">
        <v>170</v>
      </c>
    </row>
    <row r="110" spans="1:10" ht="52" customHeight="1">
      <c r="A110" s="17" t="inlineStr">
        <is>
          <t xml:space="preserve">入力後は印刷プレビューで全文を確認してください。欄に収まらない長い説明は「別紙参照」と記載し、説明を省略せず別紙を添付してください。</t>
        </is>
      </c>
      <c r="B110" s="18" t="s">
        <v>171</v>
      </c>
      <c r="C110" s="18" t="s">
        <v>171</v>
      </c>
      <c r="D110" s="18" t="s">
        <v>171</v>
      </c>
      <c r="E110" s="18" t="s">
        <v>171</v>
      </c>
      <c r="F110" s="18" t="s">
        <v>171</v>
      </c>
      <c r="G110" s="18" t="s">
        <v>171</v>
      </c>
      <c r="H110" s="18" t="s">
        <v>171</v>
      </c>
      <c r="I110" s="18" t="s">
        <v>171</v>
      </c>
      <c r="J110" s="19" t="s">
        <v>171</v>
      </c>
    </row>
    <row r="111" spans="1:10">
      <c r="A111" s="20" t="s">
        <v>171</v>
      </c>
      <c r="B111" s="21" t="s">
        <v>171</v>
      </c>
      <c r="C111" s="21" t="s">
        <v>171</v>
      </c>
      <c r="D111" s="21" t="s">
        <v>171</v>
      </c>
      <c r="E111" s="21" t="s">
        <v>171</v>
      </c>
      <c r="F111" s="21" t="s">
        <v>171</v>
      </c>
      <c r="G111" s="21" t="s">
        <v>171</v>
      </c>
      <c r="H111" s="21" t="s">
        <v>171</v>
      </c>
      <c r="I111" s="21" t="s">
        <v>171</v>
      </c>
      <c r="J111" s="22" t="s">
        <v>171</v>
      </c>
    </row>
    <row r="112" spans="1:10">
      <c r="A112" s="23" t="s">
        <v>171</v>
      </c>
      <c r="B112" s="24" t="s">
        <v>171</v>
      </c>
      <c r="C112" s="24" t="s">
        <v>171</v>
      </c>
      <c r="D112" s="24" t="s">
        <v>171</v>
      </c>
      <c r="E112" s="24" t="s">
        <v>171</v>
      </c>
      <c r="F112" s="24" t="s">
        <v>171</v>
      </c>
      <c r="G112" s="24" t="s">
        <v>171</v>
      </c>
      <c r="H112" s="24" t="s">
        <v>171</v>
      </c>
      <c r="I112" s="24" t="s">
        <v>171</v>
      </c>
      <c r="J112" s="25" t="s">
        <v>171</v>
      </c>
    </row>
    <row r="113" spans="1:10">
      <c r="A113" s="1"/>
      <c r="B113" s="1"/>
      <c r="C113" s="1"/>
      <c r="D113" s="1"/>
      <c r="E113" s="1"/>
      <c r="F113" s="1"/>
      <c r="G113" s="1"/>
      <c r="H113" s="1"/>
      <c r="I113" s="1"/>
      <c r="J113" s="1"/>
    </row>
    <row r="114" spans="1:10" ht="36" customHeight="1">
      <c r="A114" s="10" t="inlineStr">
        <is>
          <t xml:space="preserve">勤務制度</t>
        </is>
      </c>
      <c r="B114" s="1"/>
      <c r="C114" s="63"/>
      <c r="D114" s="0"/>
      <c r="E114" s="0"/>
      <c r="F114" s="0"/>
      <c r="G114" s="12" t="inlineStr">
        <is>
          <t xml:space="preserve">該当する制度を1つ選択。印刷面に○と内容を表示します。</t>
        </is>
      </c>
      <c r="H114" s="1"/>
      <c r="I114" s="1"/>
      <c r="J114" s="1"/>
    </row>
    <row r="115" spans="1:10" ht="36" customHeight="1">
      <c r="A115" s="10" t="inlineStr">
        <is>
          <t xml:space="preserve">基本賃金形態</t>
        </is>
      </c>
      <c r="B115" s="1"/>
      <c r="C115" s="63"/>
      <c r="D115" s="0"/>
      <c r="E115" s="0"/>
      <c r="F115" s="0"/>
      <c r="G115" s="12" t="inlineStr">
        <is>
          <t xml:space="preserve">基本賃金の形態を1つ選択。該当する金額を70～75行に入力。</t>
        </is>
      </c>
      <c r="H115" s="1"/>
      <c r="I115" s="1"/>
      <c r="J115" s="1"/>
    </row>
    <row r="116" spans="1:10" ht="36" customHeight="1">
      <c r="A116" s="10" t="inlineStr">
        <is>
          <t xml:space="preserve">休日労働・1か月の日数</t>
        </is>
      </c>
      <c r="B116" s="1"/>
      <c r="C116" s="64"/>
      <c r="D116" s="0"/>
      <c r="E116" s="0"/>
      <c r="F116" s="0"/>
      <c r="G116" s="12" t="inlineStr">
        <is>
          <t xml:space="preserve">短時間用。休日労働が有の場合、1か月の日数を数値で入力。</t>
        </is>
      </c>
      <c r="H116" s="1"/>
      <c r="I116" s="1"/>
      <c r="J116" s="1"/>
    </row>
    <row r="117" spans="1:10" ht="36" customHeight="1">
      <c r="A117" s="10" t="inlineStr">
        <is>
          <t xml:space="preserve">休日労働・1年の日数</t>
        </is>
      </c>
      <c r="B117" s="1"/>
      <c r="C117" s="64"/>
      <c r="D117" s="0"/>
      <c r="E117" s="0"/>
      <c r="F117" s="0"/>
      <c r="G117" s="12" t="inlineStr">
        <is>
          <t xml:space="preserve">短時間用。休日労働が有の場合、1年の日数を数値で入力。</t>
        </is>
      </c>
      <c r="H117" s="1"/>
      <c r="I117" s="1"/>
      <c r="J117" s="1"/>
    </row>
    <row r="118" spans="1:10">
      <c r="A118" s="1"/>
      <c r="B118" s="1"/>
      <c r="C118" s="1"/>
      <c r="D118" s="1"/>
      <c r="E118" s="1"/>
      <c r="F118" s="1"/>
      <c r="G118" s="1"/>
      <c r="H118" s="1"/>
      <c r="I118" s="1"/>
      <c r="J118" s="1"/>
    </row>
    <row r="119" spans="1:10">
      <c r="A119" s="1"/>
      <c r="B119" s="1"/>
      <c r="C119" s="1"/>
      <c r="D119" s="1"/>
      <c r="E119" s="1"/>
      <c r="F119" s="1"/>
      <c r="G119" s="1"/>
      <c r="H119" s="1"/>
      <c r="I119" s="1"/>
      <c r="J119" s="1"/>
    </row>
    <row r="120" spans="1:10">
      <c r="A120" s="1"/>
      <c r="B120" s="1"/>
      <c r="C120" s="1"/>
      <c r="D120" s="1"/>
      <c r="E120" s="1"/>
      <c r="F120" s="1"/>
      <c r="G120" s="1"/>
      <c r="H120" s="1"/>
      <c r="I120" s="1"/>
      <c r="J120" s="1"/>
    </row>
    <row r="121" spans="1:10">
      <c r="A121" s="1"/>
      <c r="B121" s="1"/>
      <c r="C121" s="1"/>
      <c r="D121" s="1"/>
      <c r="E121" s="1"/>
      <c r="F121" s="1"/>
      <c r="G121" s="1"/>
      <c r="H121" s="1"/>
      <c r="I121" s="1"/>
      <c r="J121" s="1"/>
    </row>
    <row r="122" spans="1:10">
      <c r="A122" s="1"/>
      <c r="B122" s="1"/>
      <c r="C122" s="1"/>
      <c r="D122" s="1"/>
      <c r="E122" s="1"/>
      <c r="F122" s="1"/>
      <c r="G122" s="1"/>
      <c r="H122" s="1"/>
      <c r="I122" s="1"/>
      <c r="J122" s="1"/>
    </row>
    <row r="123" spans="1:10">
      <c r="A123" s="1"/>
      <c r="B123" s="1"/>
      <c r="C123" s="1"/>
      <c r="D123" s="1"/>
      <c r="E123" s="1"/>
      <c r="F123" s="1"/>
      <c r="G123" s="1"/>
      <c r="H123" s="1"/>
      <c r="I123" s="1"/>
      <c r="J123" s="1"/>
    </row>
    <row r="124" spans="1:10">
      <c r="A124" s="1"/>
      <c r="B124" s="1"/>
      <c r="C124" s="1"/>
      <c r="D124" s="1"/>
      <c r="E124" s="1"/>
      <c r="F124" s="1"/>
      <c r="G124" s="1"/>
      <c r="H124" s="1"/>
      <c r="I124" s="1"/>
      <c r="J124" s="1"/>
    </row>
    <row r="125" spans="1:10">
      <c r="A125" s="1"/>
      <c r="B125" s="1"/>
      <c r="C125" s="1"/>
      <c r="D125" s="1"/>
      <c r="E125" s="1"/>
      <c r="F125" s="1"/>
      <c r="G125" s="1"/>
      <c r="H125" s="1"/>
      <c r="I125" s="1"/>
      <c r="J125" s="1"/>
    </row>
  </sheetData>
  <mergeCells count="214">
    <mergeCell ref="A109:B109"/>
    <mergeCell ref="G109:J109"/>
    <mergeCell ref="A110:J112"/>
    <mergeCell ref="A107:B107"/>
    <mergeCell ref="G107:J107"/>
    <mergeCell ref="A108:B108"/>
    <mergeCell ref="G108:J108"/>
    <mergeCell ref="A105:B105"/>
    <mergeCell ref="G105:J105"/>
    <mergeCell ref="A106:B106"/>
    <mergeCell ref="G106:J106"/>
    <mergeCell ref="A103:B103"/>
    <mergeCell ref="G103:J103"/>
    <mergeCell ref="A104:B104"/>
    <mergeCell ref="G104:J104"/>
    <mergeCell ref="A101:B101"/>
    <mergeCell ref="G101:J101"/>
    <mergeCell ref="A102:B102"/>
    <mergeCell ref="G102:J102"/>
    <mergeCell ref="A99:B99"/>
    <mergeCell ref="G99:J99"/>
    <mergeCell ref="A100:B100"/>
    <mergeCell ref="G100:J100"/>
    <mergeCell ref="A97:B97"/>
    <mergeCell ref="G97:J97"/>
    <mergeCell ref="A98:B98"/>
    <mergeCell ref="G98:J98"/>
    <mergeCell ref="A94:J94"/>
    <mergeCell ref="A95:B95"/>
    <mergeCell ref="G95:J95"/>
    <mergeCell ref="A96:B96"/>
    <mergeCell ref="G96:J96"/>
    <mergeCell ref="A92:B92"/>
    <mergeCell ref="G92:J92"/>
    <mergeCell ref="A93:B93"/>
    <mergeCell ref="G93:J93"/>
    <mergeCell ref="A90:B90"/>
    <mergeCell ref="G90:J90"/>
    <mergeCell ref="A91:B91"/>
    <mergeCell ref="G91:J91"/>
    <mergeCell ref="A88:B88"/>
    <mergeCell ref="G88:J88"/>
    <mergeCell ref="A89:B89"/>
    <mergeCell ref="G89:J89"/>
    <mergeCell ref="A86:B86"/>
    <mergeCell ref="G86:J86"/>
    <mergeCell ref="A87:B87"/>
    <mergeCell ref="G87:J87"/>
    <mergeCell ref="A84:B84"/>
    <mergeCell ref="G84:J84"/>
    <mergeCell ref="A85:B85"/>
    <mergeCell ref="G85:J85"/>
    <mergeCell ref="A82:B82"/>
    <mergeCell ref="G82:J82"/>
    <mergeCell ref="A83:B83"/>
    <mergeCell ref="G83:J83"/>
    <mergeCell ref="A80:B80"/>
    <mergeCell ref="G80:J80"/>
    <mergeCell ref="A81:B81"/>
    <mergeCell ref="G81:J81"/>
    <mergeCell ref="A78:B78"/>
    <mergeCell ref="G78:J78"/>
    <mergeCell ref="A79:B79"/>
    <mergeCell ref="G79:J79"/>
    <mergeCell ref="A76:B76"/>
    <mergeCell ref="G76:J76"/>
    <mergeCell ref="A77:B77"/>
    <mergeCell ref="G77:J77"/>
    <mergeCell ref="A74:B74"/>
    <mergeCell ref="G74:J74"/>
    <mergeCell ref="A75:B75"/>
    <mergeCell ref="G75:J75"/>
    <mergeCell ref="A72:B72"/>
    <mergeCell ref="G72:J72"/>
    <mergeCell ref="A73:B73"/>
    <mergeCell ref="G73:J73"/>
    <mergeCell ref="A69:J69"/>
    <mergeCell ref="A70:B70"/>
    <mergeCell ref="G70:J70"/>
    <mergeCell ref="A71:B71"/>
    <mergeCell ref="G71:J71"/>
    <mergeCell ref="A67:B67"/>
    <mergeCell ref="G67:J67"/>
    <mergeCell ref="A68:B68"/>
    <mergeCell ref="G68:J68"/>
    <mergeCell ref="A65:B65"/>
    <mergeCell ref="G65:J65"/>
    <mergeCell ref="A66:B66"/>
    <mergeCell ref="G66:J66"/>
    <mergeCell ref="A63:B63"/>
    <mergeCell ref="G63:J63"/>
    <mergeCell ref="A64:B64"/>
    <mergeCell ref="G64:J64"/>
    <mergeCell ref="A61:B61"/>
    <mergeCell ref="G61:J61"/>
    <mergeCell ref="A62:B62"/>
    <mergeCell ref="G62:J62"/>
    <mergeCell ref="A59:B59"/>
    <mergeCell ref="G59:J59"/>
    <mergeCell ref="A60:B60"/>
    <mergeCell ref="G60:J60"/>
    <mergeCell ref="A57:B57"/>
    <mergeCell ref="G57:J57"/>
    <mergeCell ref="A58:B58"/>
    <mergeCell ref="G58:J58"/>
    <mergeCell ref="A55:B55"/>
    <mergeCell ref="G55:J55"/>
    <mergeCell ref="A56:B56"/>
    <mergeCell ref="G56:J56"/>
    <mergeCell ref="A52:J52"/>
    <mergeCell ref="A53:B53"/>
    <mergeCell ref="G53:J53"/>
    <mergeCell ref="A54:B54"/>
    <mergeCell ref="G54:J54"/>
    <mergeCell ref="A50:B50"/>
    <mergeCell ref="G50:J50"/>
    <mergeCell ref="A51:B51"/>
    <mergeCell ref="G51:J51"/>
    <mergeCell ref="A48:B48"/>
    <mergeCell ref="G48:J48"/>
    <mergeCell ref="A49:B49"/>
    <mergeCell ref="G49:J49"/>
    <mergeCell ref="A46:B46"/>
    <mergeCell ref="G46:J46"/>
    <mergeCell ref="A47:B47"/>
    <mergeCell ref="G47:J47"/>
    <mergeCell ref="A44:B44"/>
    <mergeCell ref="G44:J44"/>
    <mergeCell ref="A45:B45"/>
    <mergeCell ref="G45:J45"/>
    <mergeCell ref="A42:B42"/>
    <mergeCell ref="G42:J42"/>
    <mergeCell ref="A43:B43"/>
    <mergeCell ref="G43:J43"/>
    <mergeCell ref="A40:B40"/>
    <mergeCell ref="G40:J40"/>
    <mergeCell ref="A41:B41"/>
    <mergeCell ref="G41:J41"/>
    <mergeCell ref="A38:B38"/>
    <mergeCell ref="G38:J38"/>
    <mergeCell ref="A39:B39"/>
    <mergeCell ref="G39:J39"/>
    <mergeCell ref="A36:B36"/>
    <mergeCell ref="G36:J36"/>
    <mergeCell ref="A37:B37"/>
    <mergeCell ref="G37:J37"/>
    <mergeCell ref="A33:B33"/>
    <mergeCell ref="G33:J33"/>
    <mergeCell ref="A34:J34"/>
    <mergeCell ref="A35:B35"/>
    <mergeCell ref="G35:J35"/>
    <mergeCell ref="A31:B31"/>
    <mergeCell ref="G31:J31"/>
    <mergeCell ref="A32:B32"/>
    <mergeCell ref="G32:J32"/>
    <mergeCell ref="A29:B29"/>
    <mergeCell ref="G29:J29"/>
    <mergeCell ref="A30:B30"/>
    <mergeCell ref="G30:J30"/>
    <mergeCell ref="A26:J26"/>
    <mergeCell ref="A27:B27"/>
    <mergeCell ref="G27:J27"/>
    <mergeCell ref="A28:B28"/>
    <mergeCell ref="G28:J28"/>
    <mergeCell ref="A24:B24"/>
    <mergeCell ref="G24:J24"/>
    <mergeCell ref="A25:B25"/>
    <mergeCell ref="G25:J25"/>
    <mergeCell ref="A22:B22"/>
    <mergeCell ref="G22:J22"/>
    <mergeCell ref="A23:B23"/>
    <mergeCell ref="G23:J23"/>
    <mergeCell ref="A20:B20"/>
    <mergeCell ref="G20:J20"/>
    <mergeCell ref="A21:B21"/>
    <mergeCell ref="G21:J21"/>
    <mergeCell ref="A18:B18"/>
    <mergeCell ref="G18:J18"/>
    <mergeCell ref="A19:B19"/>
    <mergeCell ref="G19:J19"/>
    <mergeCell ref="A16:B16"/>
    <mergeCell ref="G16:J16"/>
    <mergeCell ref="A17:B17"/>
    <mergeCell ref="G17:J17"/>
    <mergeCell ref="A14:B14"/>
    <mergeCell ref="G14:J14"/>
    <mergeCell ref="A15:B15"/>
    <mergeCell ref="G15:J15"/>
    <mergeCell ref="A11:B11"/>
    <mergeCell ref="G11:J11"/>
    <mergeCell ref="A12:J12"/>
    <mergeCell ref="A13:B13"/>
    <mergeCell ref="G13:J13"/>
    <mergeCell ref="A9:B9"/>
    <mergeCell ref="G9:J9"/>
    <mergeCell ref="A10:B10"/>
    <mergeCell ref="G10:J10"/>
    <mergeCell ref="A7:B7"/>
    <mergeCell ref="G7:J7"/>
    <mergeCell ref="A8:B8"/>
    <mergeCell ref="G8:J8"/>
    <mergeCell ref="A1:J2"/>
    <mergeCell ref="A3:J3"/>
    <mergeCell ref="A5:J5"/>
    <mergeCell ref="A6:B6"/>
    <mergeCell ref="G6:J6"/>
    <mergeCell ref="A114:B114"/>
    <mergeCell ref="G114:J114"/>
    <mergeCell ref="A115:B115"/>
    <mergeCell ref="G115:J115"/>
    <mergeCell ref="A116:B116"/>
    <mergeCell ref="G116:J116"/>
    <mergeCell ref="A117:B117"/>
    <mergeCell ref="G117:J117"/>
  </mergeCells>
  <phoneticPr fontId="17"/>
  <dataValidations count="11">
    <dataValidation type="list" sqref="C13" xr:uid="{00000000-0002-0000-0000-000000000000}" showErrorMessage="1" errorStyle="stop" errorTitle="入力値を確認してください" error="一覧の選択肢を選んでください。">
      <formula1>"期間の定めなし,期間の定めあり"</formula1>
    </dataValidation>
    <dataValidation type="list" sqref="C16" xr:uid="{00000000-0002-0000-0000-000001000000}" showErrorMessage="1" errorStyle="stop" errorTitle="入力値を確認してください" error="一覧の選択肢を選んでください。">
      <formula1>"自動的に更新する,更新する場合があり得る,契約の更新はしない,その他"</formula1>
    </dataValidation>
    <dataValidation type="list" sqref="C19" xr:uid="{00000000-0002-0000-0000-000002000000}" showErrorMessage="1" errorStyle="stop" errorTitle="入力値を確認してください" error="一覧の選択肢を選んでください。">
      <formula1>"無,有"</formula1>
    </dataValidation>
    <dataValidation type="list" sqref="C23" xr:uid="{00000000-0002-0000-0000-000003000000}" showErrorMessage="1" errorStyle="stop" errorTitle="入力値を確認してください" error="一覧の選択肢を選んでください。">
      <formula1>"無,有（別紙のとおり）"</formula1>
    </dataValidation>
    <dataValidation type="list" sqref="C24" xr:uid="{00000000-0002-0000-0000-000004000000}" showErrorMessage="1" errorStyle="stop" errorTitle="入力値を確認してください" error="一覧の選択肢を選んでください。">
      <formula1>"該当なし,高度専門,定年後の高齢者"</formula1>
    </dataValidation>
    <dataValidation type="list" sqref="C102 C64:C65 C61 C47:C48" xr:uid="{00000000-0002-0000-0000-000005000000}" showErrorMessage="1" errorStyle="stop" errorTitle="入力値を確認してください" error="一覧の選択肢を選んでください。">
      <formula1>"有,無"</formula1>
    </dataValidation>
    <dataValidation type="list" allowBlank="1" showDropDown="0" showErrorMessage="1" errorStyle="stop" errorTitle="入力値を確認してください" error="一覧の選択肢を選んでください。" sqref="C114">
      <formula1>"通常勤務,変形労働時間制等,フレックスタイム制,事業場外みなし労働時間制,裁量労働制"</formula1>
    </dataValidation>
    <dataValidation type="list" allowBlank="1" showDropDown="0" showErrorMessage="1" errorStyle="stop" errorTitle="入力値を確認してください" error="一覧の選択肢を選んでください。" sqref="C115">
      <formula1>"月給,日給,時間給,出来高給,その他"</formula1>
    </dataValidation>
    <dataValidation type="date" operator="between" allowBlank="1" showErrorMessage="1" errorStyle="stop" errorTitle="日付を入力してください" error="例：2026/10/05 のように日付を入力してください。" sqref="C6 C14 C15 C22 C32 C33">
      <formula1>1</formula1>
      <formula2>2958465</formula2>
    </dataValidation>
    <dataValidation type="whole" operator="greaterThanOrEqual" allowBlank="1" showErrorMessage="1" errorStyle="stop" errorTitle="整数を入力してください" error="0以上の整数を入力してください。" sqref="C20 C25 C46 C56 C60 C62 C63 C98 C116 C117 C70 C71 C72 C73 C74 C75">
      <formula1>0</formula1>
    </dataValidation>
    <dataValidation type="decimal" operator="greaterThanOrEqual" allowBlank="1" showErrorMessage="1" errorStyle="stop" errorTitle="数値を入力してください" error="0以上の数値を入力してください。率は25%の場合25と入力します。" sqref="C21 C49 C50 C51 C81 C82 C83 C84 C85 C86">
      <formula1>0</formula1>
    </dataValidation>
  </dataValidations>
  <pageMargins left="0.7" right="0.7" top="0.75" bottom="0.75" header="0.3" footer="0.3"/>
  <pageSetup paperSize="9" fitToWidth="1" fitToHeight="0"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L25"/>
  <sheetViews>
    <sheetView tabSelected="0" showGridLines="0" view="normal" zoomScale="100" zoomScaleNormal="100" workbookViewId="0">
      <selection activeCell="A1" sqref="A1"/>
    </sheetView>
  </sheetViews>
  <sheetFormatPr baseColWidth="10" defaultColWidth="8.83203125" defaultRowHeight="14"/>
  <cols>
    <col min="1" max="2" width="7" customWidth="1"/>
    <col min="3" max="12" width="7.83203125" customWidth="1"/>
  </cols>
  <sheetData>
    <row r="1" spans="1:12" ht="12" customHeight="1">
      <c r="A1" s="26" t="s">
        <v>172</v>
      </c>
      <c r="B1" s="26" t="s">
        <v>172</v>
      </c>
      <c r="C1" s="26" t="s">
        <v>172</v>
      </c>
      <c r="D1" s="26" t="s">
        <v>172</v>
      </c>
      <c r="E1" s="26" t="s">
        <v>172</v>
      </c>
      <c r="F1" s="26" t="s">
        <v>172</v>
      </c>
      <c r="G1" s="26" t="s">
        <v>172</v>
      </c>
      <c r="H1" s="26" t="s">
        <v>172</v>
      </c>
      <c r="I1" s="26" t="s">
        <v>172</v>
      </c>
      <c r="J1" s="26" t="s">
        <v>172</v>
      </c>
      <c r="K1" s="26" t="s">
        <v>172</v>
      </c>
      <c r="L1" s="26" t="s">
        <v>172</v>
      </c>
    </row>
    <row r="2" spans="1:12" ht="28" customHeight="1">
      <c r="A2" s="27" t="s">
        <v>173</v>
      </c>
      <c r="B2" s="27" t="s">
        <v>173</v>
      </c>
      <c r="C2" s="27" t="s">
        <v>173</v>
      </c>
      <c r="D2" s="27" t="s">
        <v>173</v>
      </c>
      <c r="E2" s="27" t="s">
        <v>173</v>
      </c>
      <c r="F2" s="27" t="s">
        <v>173</v>
      </c>
      <c r="G2" s="27" t="s">
        <v>173</v>
      </c>
      <c r="H2" s="27" t="s">
        <v>173</v>
      </c>
      <c r="I2" s="27" t="s">
        <v>173</v>
      </c>
      <c r="J2" s="27" t="s">
        <v>173</v>
      </c>
      <c r="K2" s="27" t="s">
        <v>173</v>
      </c>
      <c r="L2" s="27" t="s">
        <v>173</v>
      </c>
    </row>
    <row r="3" spans="1:12" ht="5" customHeight="1">
      <c r="A3" s="28"/>
      <c r="B3" s="28"/>
      <c r="C3" s="28"/>
      <c r="D3" s="28"/>
      <c r="E3" s="28"/>
      <c r="F3" s="28"/>
      <c r="G3" s="28"/>
      <c r="H3" s="28"/>
      <c r="I3" s="28"/>
      <c r="J3" s="28"/>
      <c r="K3" s="28"/>
      <c r="L3" s="28"/>
    </row>
    <row r="4" spans="1:12" ht="14" customHeight="1">
      <c r="A4" s="29"/>
      <c r="B4" s="30"/>
      <c r="C4" s="30"/>
      <c r="D4" s="30"/>
      <c r="E4" s="30"/>
      <c r="F4" s="30"/>
      <c r="G4" s="30"/>
      <c r="H4" s="31">
        <f>IF(LEN('入力'!$C$6)=0,"　　年　月　日",TEXT('入力'!$C$6,"yyyy年m月d日"))</f>
      </c>
      <c r="I4" s="32"/>
      <c r="J4" s="32"/>
      <c r="K4" s="32"/>
      <c r="L4" s="33"/>
    </row>
    <row r="5" spans="1:12" ht="60" customHeight="1">
      <c r="A5" s="34">
        <f>IF(LEN('入力'!$C$7)=0,"　　　　　　　　　",'入力'!$C$7)&amp;"　殿"</f>
      </c>
      <c r="B5" s="35"/>
      <c r="C5" s="35"/>
      <c r="D5" s="36"/>
      <c r="E5" s="40">
        <f>"事業場名称・所在地　"&amp;IF(LEN('入力'!$C$8)=0,"　　　　　　　　　",'入力'!$C$8)&amp;CHAR(10)&amp;"　　　　　　　　　"&amp;IF(LEN('入力'!$C$9)=0,"　　　　　　　　　",'入力'!$C$9)</f>
      </c>
      <c r="F5" s="41"/>
      <c r="G5" s="41"/>
      <c r="H5" s="41"/>
      <c r="I5" s="41"/>
      <c r="J5" s="41"/>
      <c r="K5" s="41"/>
      <c r="L5" s="42"/>
    </row>
    <row r="6" spans="1:12" ht="36" customHeight="1">
      <c r="A6" s="37"/>
      <c r="B6" s="38"/>
      <c r="C6" s="38"/>
      <c r="D6" s="39"/>
      <c r="E6" s="68">
        <f>"使　用　者　職　氏　名　"&amp;IF(LEN('入力'!$C$10)=0,"　　　　　",'入力'!$C$10)&amp;"　"&amp;IF(LEN('入力'!$C$11)=0,"　　　　　",'入力'!$C$11)</f>
      </c>
      <c r="F6" s="44"/>
      <c r="G6" s="44"/>
      <c r="H6" s="44"/>
      <c r="I6" s="44"/>
      <c r="J6" s="44"/>
      <c r="K6" s="44"/>
      <c r="L6" s="45"/>
    </row>
    <row r="7" spans="1:12" ht="100" customHeight="1">
      <c r="A7" s="65" t="s">
        <v>16</v>
      </c>
      <c r="B7" s="46" t="s">
        <v>16</v>
      </c>
      <c r="C7" s="47">
        <f>IF('入力'!$C$13="期間の定めなし","○期間の定めなし","期間の定めなし")&amp;"、"&amp;IF('入力'!$C$13="期間の定めあり","○期間の定めあり","期間の定めあり")&amp;IF('入力'!$C$13="期間の定めあり","（"&amp;IF(LEN('入力'!$C$14)=0,"　年　月　日",TEXT('入力'!$C$14,"yyyy年m月d日"))&amp;"～"&amp;IF(LEN('入力'!$C$15)=0,"　年　月　日",TEXT('入力'!$C$15,"yyyy年m月d日"))&amp;"）"&amp;CHAR(10)&amp;"１ 契約更新："&amp;IF('入力'!$C$16="自動的に更新する","○自動的に更新する","自動的に更新する")&amp;"・"&amp;IF('入力'!$C$16="更新する場合があり得る","○更新する場合があり得る","更新する場合があり得る")&amp;"・"&amp;IF('入力'!$C$16="契約の更新はしない","○契約の更新はしない","契約の更新はしない")&amp;"・"&amp;IF('入力'!$C$16="その他","○その他","その他")&amp;IF(LEN('入力'!$C$17)=0,"","（"&amp;'入力'!$C$17&amp;"）")&amp;CHAR(10)&amp;"２ 契約更新の判断基準："&amp;IF(LEN('入力'!$C$18)=0,"適用する判断基準を記入",'入力'!$C$18)&amp;CHAR(10)&amp;"３ 更新上限："&amp;IF('入力'!$C$19="無","○無","無")&amp;"・"&amp;IF('入力'!$C$19="有","○有","有")&amp;IF('入力'!$C$19="有","（更新 "&amp;IF(LEN('入力'!$C$20)=0,"　",TEXT('入力'!$C$20,IF('入力'!$C$20=INT(N('入力'!$C$20)),"0","0.##")))&amp;"回まで／通算契約期間 "&amp;IF(LEN('入力'!$C$21)=0,"　",TEXT('入力'!$C$21,IF('入力'!$C$21=INT(N('入力'!$C$21)),"0","0.##")))&amp;"年まで）",""),"")</f>
      </c>
      <c r="D7" s="47"/>
      <c r="E7" s="47"/>
      <c r="F7" s="47"/>
      <c r="G7" s="47"/>
      <c r="H7" s="47"/>
      <c r="I7" s="47"/>
      <c r="J7" s="47"/>
      <c r="K7" s="47"/>
      <c r="L7" s="47"/>
    </row>
    <row r="8" spans="1:12" ht="45" customHeight="1">
      <c r="A8" s="47">
        <f>"【労働契約法に定める同一の企業との間での通算契約期間が５年を超える有期労働契約の締結の場合】"&amp;CHAR(10)&amp;"　本契約期間中に会社に対して期間の定めのない労働契約（無期労働契約）の締結の申込みをすることにより、本契約期間の末日の翌日（"&amp;IF(LEN('入力'!$C$22)=0,"　年　月　日",TEXT('入力'!$C$22,"yyyy年m月d日"))&amp;"）から、無期労働契約での雇用に転換することができる。この場合の本契約からの労働条件の変更の有無（"&amp;IF('入力'!$C$23="無","○無","無")&amp;"・"&amp;IF('入力'!$C$23="有（別紙のとおり）","○有（別紙のとおり）","有（別紙のとおり）")&amp;"）"</f>
      </c>
      <c r="B8" s="47"/>
      <c r="C8" s="47"/>
      <c r="D8" s="47"/>
      <c r="E8" s="47"/>
      <c r="F8" s="47"/>
      <c r="G8" s="47"/>
      <c r="H8" s="47"/>
      <c r="I8" s="47"/>
      <c r="J8" s="47"/>
      <c r="K8" s="47"/>
      <c r="L8" s="47"/>
    </row>
    <row r="9" spans="1:12" ht="38" customHeight="1">
      <c r="A9" s="47">
        <f>"【有期雇用特別措置法による特例の対象者の場合】"&amp;CHAR(10)&amp;"無期転換申込権が発生しない期間／対象："&amp;IF(LEN('入力'!$C$24)=0,"　",'入力'!$C$24)&amp;IF('入力'!$C$24="高度専門",CHAR(10)&amp;"Ⅰ 特定有期業務の開始から完了まで（"&amp;IF(LEN('入力'!$C$25)=0,"　",TEXT('入力'!$C$25,IF('入力'!$C$25=INT(N('入力'!$C$25)),"0","0.##")))&amp;"か月、上限10年）",IF('入力'!$C$24="定年後の高齢者",CHAR(10)&amp;"Ⅱ 定年後引き続いて雇用されている期間",""))</f>
      </c>
      <c r="B9" s="47"/>
      <c r="C9" s="47"/>
      <c r="D9" s="47"/>
      <c r="E9" s="47"/>
      <c r="F9" s="47"/>
      <c r="G9" s="47"/>
      <c r="H9" s="47"/>
      <c r="I9" s="47"/>
      <c r="J9" s="47"/>
      <c r="K9" s="47"/>
      <c r="L9" s="47"/>
    </row>
    <row r="10" spans="1:12" ht="60" customHeight="1">
      <c r="A10" s="66" t="s">
        <v>174</v>
      </c>
      <c r="B10" s="48" t="s">
        <v>174</v>
      </c>
      <c r="C10" s="67">
        <f>"（雇入れ直後）"&amp;IF(LEN('入力'!$C$27)=0,"　　　　　　　　　　　",'入力'!$C$27)&amp;CHAR(10)&amp;"（変更の範囲）"&amp;IF(LEN('入力'!$C$28)=0,"　　　　　　　　　　　",'入力'!$C$28)</f>
      </c>
      <c r="D10" s="55"/>
      <c r="E10" s="55"/>
      <c r="F10" s="55"/>
      <c r="G10" s="55"/>
      <c r="H10" s="55"/>
      <c r="I10" s="55"/>
      <c r="J10" s="55"/>
      <c r="K10" s="55"/>
      <c r="L10" s="55"/>
    </row>
    <row r="11" spans="1:12" ht="96" customHeight="1">
      <c r="A11" s="66" t="s">
        <v>175</v>
      </c>
      <c r="B11" s="48" t="s">
        <v>175</v>
      </c>
      <c r="C11" s="67">
        <f>"（雇入れ直後）"&amp;IF(LEN('入力'!$C$29)=0,"　　　　　　　　　　　",'入力'!$C$29)&amp;CHAR(10)&amp;"（変更の範囲）"&amp;IF(LEN('入力'!$C$30)=0,"　　　　　　　　　　　",'入力'!$C$30)&amp;CHAR(10)&amp;"【有期雇用特別措置法による特例の対象者（高度専門）の場合】"&amp;CHAR(10)&amp;"・特定有期業務（"&amp;IF(LEN('入力'!$C$31)=0,"　　　　　　　　　",'入力'!$C$31)&amp;"　開始日："&amp;IF(LEN('入力'!$C$32)=0,"　　　　",TEXT('入力'!$C$32,"yyyy年m月d日"))&amp;"　完了日："&amp;IF(LEN('入力'!$C$33)=0,"　　　　",TEXT('入力'!$C$33,"yyyy年m月d日"))&amp;"）"</f>
      </c>
      <c r="D11" s="55"/>
      <c r="E11" s="55"/>
      <c r="F11" s="55"/>
      <c r="G11" s="55"/>
      <c r="H11" s="55"/>
      <c r="I11" s="55"/>
      <c r="J11" s="55"/>
      <c r="K11" s="55"/>
      <c r="L11" s="55"/>
    </row>
    <row r="12" spans="1:12" ht="130" customHeight="1">
      <c r="A12" s="66" t="inlineStr">
        <is>
          <t xml:space="preserve">始業・終業の時刻
休憩時間
勤務制度
所定時間外労働</t>
        </is>
      </c>
      <c r="B12" s="48" t="s">
        <v>176</v>
      </c>
      <c r="C12" s="50">
        <f>"１ 始業・終業の時刻等"&amp;CHAR(10)&amp;IF('入力'!$C$114="通常勤務","○(1) 始業（"&amp;IF(LEN('入力'!$C$35)=0,"　時　分",'入力'!$C$35)&amp;"） 終業（"&amp;IF(LEN('入力'!$C$36)=0,"　時　分",'入力'!$C$36)&amp;"）",IF('入力'!$C$114="変形労働時間制等","○(2) "&amp;IF(LEN('入力'!$C$37)=0,"適用する制度の名称を記入",'入力'!$C$37)&amp;CHAR(10)&amp;IF(LEN('入力'!$C$38)=0,"始業・終業・適用日を記入",'入力'!$C$38)&amp;CHAR(10)&amp;IF(LEN('入力'!$C$39)=0,"",'入力'!$C$39)&amp;CHAR(10)&amp;IF(LEN('入力'!$C$40)=0,"",'入力'!$C$40),IF('入力'!$C$114="フレックスタイム制","○(3) フレックスタイム制：始業・終業は労働者の決定に委ねる。"&amp;CHAR(10)&amp;"フレキシブルタイム："&amp;IF(LEN('入力'!$C$41)=0,"　",'入力'!$C$41)&amp;CHAR(10)&amp;"コアタイム："&amp;IF(LEN('入力'!$C$42)=0,"　",'入力'!$C$42),IF('入力'!$C$114="事業場外みなし労働時間制","○(4) 事業場外みなし労働時間制："&amp;IF(LEN('入力'!$C$43)=0,"始業・終業を記入",'入力'!$C$43),IF('入力'!$C$114="裁量労働制","○(5) 裁量労働制："&amp;IF(LEN('入力'!$C$44)=0,"始業・終業を記入",'入力'!$C$44)&amp;"を基本とし、労働者の決定に委ねる。","入力シート末尾の勤務制度を選択してください")))))&amp;CHAR(10)&amp;"○詳細は、就業規則 "&amp;IF(LEN('入力'!$C$45)=0,"　",'入力'!$C$45)&amp;CHAR(10)&amp;"２ 休憩時間（"&amp;IF(LEN('入力'!$C$46)=0,"　",TEXT('入力'!$C$46,IF('入力'!$C$46=INT(N('入力'!$C$46)),"0","0.##")))&amp;"）分"&amp;CHAR(10)&amp;"３ 所定時間外労働（"&amp;IF('入力'!$C$47="有","○有","有")&amp;"、"&amp;IF('入力'!$C$47="無","○無","無")&amp;"）"</f>
      </c>
      <c r="D12" s="50"/>
      <c r="E12" s="50"/>
      <c r="F12" s="50"/>
      <c r="G12" s="50"/>
      <c r="H12" s="50"/>
      <c r="I12" s="50"/>
      <c r="J12" s="50"/>
      <c r="K12" s="50"/>
      <c r="L12" s="50"/>
    </row>
    <row r="13" spans="1:12" ht="55" customHeight="1">
      <c r="A13" s="65" t="s">
        <v>177</v>
      </c>
      <c r="B13" s="46" t="s">
        <v>177</v>
      </c>
      <c r="C13" s="47">
        <f>"・定例休日："&amp;IF(LEN('入力'!$C$53)=0,"実際に休日とする日を記入",'入力'!$C$53)&amp;"、その他（"&amp;IF(LEN('入力'!$C$54)=0,"　",'入力'!$C$54)&amp;"）"&amp;CHAR(10)&amp;"・非定例休日："&amp;IF(LEN('入力'!$C$55)=0,"　",'入力'!$C$55)&amp;CHAR(10)&amp;"・1年単位の変形労働時間制の場合：年間 "&amp;IF(LEN('入力'!$C$56)=0,"　",TEXT('入力'!$C$56,IF('入力'!$C$56=INT(N('入力'!$C$56)),"0","0.##")))&amp;"日"&amp;CHAR(10)&amp;"○詳細は、就業規則 "&amp;IF(LEN('入力'!$C$59)=0,"　",'入力'!$C$59)</f>
      </c>
      <c r="D13" s="47"/>
      <c r="E13" s="47"/>
      <c r="F13" s="47"/>
      <c r="G13" s="47"/>
      <c r="H13" s="47"/>
      <c r="I13" s="47"/>
      <c r="J13" s="47"/>
      <c r="K13" s="47"/>
      <c r="L13" s="47"/>
    </row>
    <row r="14" spans="1:12" ht="124" customHeight="1">
      <c r="A14" s="65" t="s">
        <v>178</v>
      </c>
      <c r="B14" s="46" t="s">
        <v>178</v>
      </c>
      <c r="C14" s="47">
        <f>"１　年次有給休暇　６か月継続勤務した場合→　"&amp;IF(LEN('入力'!$C$60)=0,"　",TEXT('入力'!$C$60,IF('入力'!$C$60=INT(N('入力'!$C$60)),"0","0.##")))&amp;"日"&amp;CHAR(10)&amp;"　　　　　　　　 継続勤務６か月以内の年次有給休暇　（"&amp;IF('入力'!$C$61="有","○有","有")&amp;"・"&amp;IF('入力'!$C$61="無","○無","無")&amp;"）"&amp;IF('入力'!$C$61="有",CHAR(10)&amp;"→ "&amp;IF(LEN('入力'!$C$62)=0,"　",TEXT('入力'!$C$62,IF('入力'!$C$62=INT(N('入力'!$C$62)),"0","0.##")))&amp;"か月経過で "&amp;IF(LEN('入力'!$C$63)=0,"　",TEXT('入力'!$C$63,IF('入力'!$C$63=INT(N('入力'!$C$63)),"0","0.##")))&amp;"日","")&amp;CHAR(10)&amp;"　　　　　　　　 時間単位年休（"&amp;IF('入力'!$C$64="有","○有","有")&amp;"・"&amp;IF('入力'!$C$64="無","○無","無")&amp;"）"&amp;CHAR(10)&amp;"２　代替休暇（"&amp;IF('入力'!$C$65="有","○有","有")&amp;"・"&amp;IF('入力'!$C$65="無","○無","無")&amp;"）"&amp;CHAR(10)&amp;"３　その他の休暇　有給（"&amp;IF(LEN('入力'!$C$66)=0,"　　　　　　　　　　　",'入力'!$C$66)&amp;"）"&amp;CHAR(10)&amp;"　　　　　　　　　無給（"&amp;IF(LEN('入力'!$C$67)=0,"　　　　　　　　　　　",'入力'!$C$67)&amp;"）"&amp;CHAR(10)&amp;"○詳細は、就業規則　"&amp;IF(LEN('入力'!$C$68)=0,"第　条～第　条、第　条～第　条",'入力'!$C$68)</f>
      </c>
      <c r="D14" s="47"/>
      <c r="E14" s="47"/>
      <c r="F14" s="47"/>
      <c r="G14" s="47"/>
      <c r="H14" s="47"/>
      <c r="I14" s="47"/>
      <c r="J14" s="47"/>
      <c r="K14" s="47"/>
      <c r="L14" s="47"/>
    </row>
    <row r="15" spans="1:12" ht="10" customHeight="1">
      <c r="A15" s="51" t="s">
        <v>179</v>
      </c>
      <c r="B15" s="51" t="s">
        <v>179</v>
      </c>
      <c r="C15" s="51" t="s">
        <v>179</v>
      </c>
      <c r="D15" s="51" t="s">
        <v>179</v>
      </c>
      <c r="E15" s="51" t="s">
        <v>179</v>
      </c>
      <c r="F15" s="51" t="s">
        <v>179</v>
      </c>
      <c r="G15" s="51" t="s">
        <v>179</v>
      </c>
      <c r="H15" s="51" t="s">
        <v>179</v>
      </c>
      <c r="I15" s="51" t="s">
        <v>179</v>
      </c>
      <c r="J15" s="51" t="s">
        <v>179</v>
      </c>
      <c r="K15" s="51" t="s">
        <v>179</v>
      </c>
      <c r="L15" s="51" t="s">
        <v>179</v>
      </c>
    </row>
    <row r="16" spans="1:12" ht="1" customHeight="1">
      <c r="A16" s="28"/>
      <c r="B16" s="28"/>
      <c r="C16" s="28"/>
      <c r="D16" s="28"/>
      <c r="E16" s="28"/>
      <c r="F16" s="28"/>
      <c r="G16" s="28"/>
      <c r="H16" s="28"/>
      <c r="I16" s="28"/>
      <c r="J16" s="28"/>
      <c r="K16" s="28"/>
      <c r="L16" s="28"/>
    </row>
    <row r="17" spans="1:12" ht="0" customHeight="1">
      <c r="A17" s="28"/>
      <c r="B17" s="28"/>
      <c r="C17" s="28"/>
      <c r="D17" s="28"/>
      <c r="E17" s="28"/>
      <c r="F17" s="28"/>
      <c r="G17" s="28"/>
      <c r="H17" s="28"/>
      <c r="I17" s="28"/>
      <c r="J17" s="28"/>
      <c r="K17" s="28"/>
      <c r="L17" s="28"/>
    </row>
    <row r="18" spans="1:12" ht="370" customHeight="1">
      <c r="A18" s="65" t="s">
        <v>180</v>
      </c>
      <c r="B18" s="46" t="s">
        <v>180</v>
      </c>
      <c r="C18" s="50">
        <f>"１ 基本賃金 "&amp;IF('入力'!$C$115="月給","○イ 月給（"&amp;IF(LEN('入力'!$C$70)=0,"　",TEXT('入力'!$C$70,"#,##0"))&amp;"円）",IF('入力'!$C$115="日給","○ロ 日給（"&amp;IF(LEN('入力'!$C$71)=0,"　",TEXT('入力'!$C$71,"#,##0"))&amp;"円）",IF('入力'!$C$115="時間給","○ハ 時間給（"&amp;IF(LEN('入力'!$C$72)=0,"　",TEXT('入力'!$C$72,"#,##0"))&amp;"円）",IF('入力'!$C$115="出来高給","○ニ 出来高給（基本単価 "&amp;IF(LEN('入力'!$C$73)=0,"　",TEXT('入力'!$C$73,"#,##0"))&amp;"円、保障給 "&amp;IF(LEN('入力'!$C$74)=0,"　",TEXT('入力'!$C$74,"#,##0"))&amp;"円）",IF('入力'!$C$115="その他","○ホ その他（"&amp;IF(LEN('入力'!$C$75)=0,"　",TEXT('入力'!$C$75,"#,##0"))&amp;"円）","入力シート末尾の基本賃金形態を選択してください")))))&amp;CHAR(10)&amp;"　　　　　　　ヘ　就業規則に規定されている賃金等級等　"&amp;IF(LEN('入力'!$C$76)=0,"　　　　　　　　　　　　　　",'入力'!$C$76)&amp;CHAR(10)&amp;""&amp;CHAR(10)&amp;"２　諸手当の額又は計算方法"&amp;CHAR(10)&amp;"　イ（"&amp;IF(LEN('入力'!$C$77)=0,"　　　手当　　　円 ／計算方法：　　　　　　　　　",'入力'!$C$77)&amp;"）"&amp;CHAR(10)&amp;"　ロ（"&amp;IF(LEN('入力'!$C$78)=0,"　　　手当　　　円 ／計算方法：　　　　　　　　　",'入力'!$C$78)&amp;"）"&amp;CHAR(10)&amp;"　ハ（"&amp;IF(LEN('入力'!$C$79)=0,"　　　手当　　　円 ／計算方法：　　　　　　　　　",'入力'!$C$79)&amp;"）"&amp;CHAR(10)&amp;"　ニ（"&amp;IF(LEN('入力'!$C$80)=0,"　　　手当　　　円 ／計算方法：　　　　　　　　　",'入力'!$C$80)&amp;"）"&amp;CHAR(10)&amp;"３　所定時間外、休日又は深夜労働に対して支払われる割増賃金率"&amp;CHAR(10)&amp;"　イ　所定時間外、法定超　月６０時間以内（"&amp;IF(LEN('入力'!$C$81)=0,"　",TEXT('入力'!$C$81,IF('入力'!$C$81=INT(N('入力'!$C$81)),"0","0.##")))&amp;"）％"&amp;CHAR(10)&amp;"　　　　　　　　　　　　　月６０時間超　（"&amp;IF(LEN('入力'!$C$82)=0,"　",TEXT('入力'!$C$82,IF('入力'!$C$82=INT(N('入力'!$C$82)),"0","0.##")))&amp;"）％"&amp;CHAR(10)&amp;"　　　　　　　　　所定超　（"&amp;IF(LEN('入力'!$C$83)=0,"　",TEXT('入力'!$C$83,IF('入力'!$C$83=INT(N('入力'!$C$83)),"0","0.##")))&amp;"）％"&amp;CHAR(10)&amp;"　ロ　休日　法定休日（"&amp;IF(LEN('入力'!$C$84)=0,"　",TEXT('入力'!$C$84,IF('入力'!$C$84=INT(N('入力'!$C$84)),"0","0.##")))&amp;"）％、法定外休日（"&amp;IF(LEN('入力'!$C$85)=0,"　",TEXT('入力'!$C$85,IF('入力'!$C$85=INT(N('入力'!$C$85)),"0","0.##")))&amp;"）％"&amp;CHAR(10)&amp;"　ハ　深夜（"&amp;IF(LEN('入力'!$C$86)=0,"　",TEXT('入力'!$C$86,IF('入力'!$C$86=INT(N('入力'!$C$86)),"0","0.##")))&amp;"）％"&amp;CHAR(10)&amp;"４　賃金締切日（"&amp;IF(LEN('入力'!$C$87)=0,"　　　　　",'入力'!$C$87)&amp;"）"&amp;CHAR(10)&amp;"５　賃金支払日（"&amp;IF(LEN('入力'!$C$88)=0,"　　　　　",'入力'!$C$88)&amp;"）"&amp;CHAR(10)&amp;"６　賃金の支払方法（"&amp;IF(LEN('入力'!$C$89)=0,"　　　　　　　　　　　",'入力'!$C$89)&amp;"）"</f>
      </c>
      <c r="D18" s="50"/>
      <c r="E18" s="50"/>
      <c r="F18" s="50"/>
      <c r="G18" s="50"/>
      <c r="H18" s="50"/>
      <c r="I18" s="50"/>
      <c r="J18" s="50"/>
      <c r="K18" s="50"/>
      <c r="L18" s="50"/>
    </row>
    <row r="19" spans="1:12" ht="108" customHeight="1">
      <c r="A19" s="46" t="s">
        <v>180</v>
      </c>
      <c r="B19" s="46" t="s">
        <v>180</v>
      </c>
      <c r="C19" s="52">
        <f>"７　労使協定に基づく賃金支払時の控除（"&amp;IF(LEN('入力'!$C$90)=0,"無　，　有（　　　）",'入力'!$C$90)&amp;"）"&amp;CHAR(10)&amp;"８　昇給（"&amp;IF(LEN('入力'!$C$91)=0,"有（時期、金額等　　　　　），無",'入力'!$C$91)&amp;"）"&amp;CHAR(10)&amp;"９　賞与（"&amp;IF(LEN('入力'!$C$92)=0,"有（時期、金額等　　　　　），無",'入力'!$C$92)&amp;"）"&amp;CHAR(10)&amp;"10　退職金（"&amp;IF(LEN('入力'!$C$93)=0,"有（時期、金額等　　　　　），無",'入力'!$C$93)&amp;"）"</f>
      </c>
      <c r="D19" s="52"/>
      <c r="E19" s="52"/>
      <c r="F19" s="52"/>
      <c r="G19" s="52"/>
      <c r="H19" s="52"/>
      <c r="I19" s="52"/>
      <c r="J19" s="52"/>
      <c r="K19" s="52"/>
      <c r="L19" s="52"/>
    </row>
    <row r="20" spans="1:12" ht="95" customHeight="1">
      <c r="A20" s="65" t="s">
        <v>181</v>
      </c>
      <c r="B20" s="46" t="s">
        <v>181</v>
      </c>
      <c r="C20" s="47">
        <f>"１　定年制　（"&amp;IF(LEN('入力'!$C$95)=0,"有（　歳），無",'入力'!$C$95)&amp;"）"&amp;CHAR(10)&amp;"２　継続雇用制度（"&amp;IF(LEN('入力'!$C$96)=0,"有（　歳まで），無",'入力'!$C$96)&amp;"）"&amp;CHAR(10)&amp;"３　創業支援等措置（"&amp;IF(LEN('入力'!$C$97)=0,"有（　歳まで業務委託・社会貢献事業），無",'入力'!$C$97)&amp;"）"&amp;CHAR(10)&amp;"４　自己都合退職の手続（退職する　"&amp;IF(LEN('入力'!$C$98)=0,"　",TEXT('入力'!$C$98,IF('入力'!$C$98=INT(N('入力'!$C$98)),"0","0.##")))&amp;"日以上前に届け出ること）"&amp;CHAR(10)&amp;"５　解雇の事由及び手続　"&amp;IF(LEN('入力'!$C$99)=0,"　　　　　　　　　　　　　　　　　　　　　",'入力'!$C$99)&amp;CHAR(10)&amp;"○詳細は、就業規則　"&amp;IF(LEN('入力'!$C$100)=0,"第　条～第　条、第　条～第　条",'入力'!$C$100)</f>
      </c>
      <c r="D20" s="47"/>
      <c r="E20" s="47"/>
      <c r="F20" s="47"/>
      <c r="G20" s="47"/>
      <c r="H20" s="47"/>
      <c r="I20" s="47"/>
      <c r="J20" s="47"/>
      <c r="K20" s="47"/>
      <c r="L20" s="47"/>
    </row>
    <row r="21" spans="1:12" ht="148" customHeight="1">
      <c r="A21" s="65" t="s">
        <v>182</v>
      </c>
      <c r="B21" s="46" t="s">
        <v>182</v>
      </c>
      <c r="C21" s="47">
        <f>"・社会保険の加入状況（"&amp;IF(LEN('入力'!$C$101)=0,"厚生年金　健康保険　その他（　　　）",'入力'!$C$101)&amp;"）"&amp;CHAR(10)&amp;"・雇用保険の適用（"&amp;IF('入力'!$C$102="有","○有","有")&amp;"，"&amp;IF('入力'!$C$102="無","○無","無")&amp;"）"&amp;CHAR(10)&amp;"・中小企業退職金共済制度（"&amp;IF(LEN('入力'!$C$103)=0,"加入している，加入していない",'入力'!$C$103)&amp;"）（※中小企業の場合）"&amp;CHAR(10)&amp;"・企業年金制度（"&amp;IF(LEN('入力'!$C$104)=0,"有（制度名　　　　　　），無",'入力'!$C$104)&amp;"）"&amp;CHAR(10)&amp;"・次の窓口に対して通常の労働者との間の待遇の相違（内容・理由）等について説明を求めることができる。"&amp;CHAR(10)&amp;"　部署名・担当者職氏名・連絡先　"&amp;IF(LEN('入力'!$C$105)=0,"　　　　　　　　　　　　　　　　　　　",'入力'!$C$105)&amp;CHAR(10)&amp;"・雇用管理の改善等に関する事項に係る相談窓口"&amp;CHAR(10)&amp;"　部署名・担当者職氏名・連絡先　"&amp;IF(LEN('入力'!$C$106)=0,"　　　　　　　　　　　　　　　　　　　",'入力'!$C$106)&amp;CHAR(10)&amp;"・その他（"&amp;IF(LEN('入力'!$C$107)=0,"　　　　　　　　　　　　　　　　　　　　　　　　　",'入力'!$C$107)&amp;"）"</f>
      </c>
      <c r="D21" s="47"/>
      <c r="E21" s="47"/>
      <c r="F21" s="47"/>
      <c r="G21" s="47"/>
      <c r="H21" s="47"/>
      <c r="I21" s="47"/>
      <c r="J21" s="47"/>
      <c r="K21" s="47"/>
      <c r="L21" s="47"/>
    </row>
    <row r="22" spans="1:12" ht="65" customHeight="1">
      <c r="A22" s="46" t="s">
        <v>182</v>
      </c>
      <c r="B22" s="46" t="s">
        <v>182</v>
      </c>
      <c r="C22" s="53">
        <f>"※以下は、「契約期間」について「期間の定めあり」とした場合についての説明です。"&amp;CHAR(10)&amp;"　労働契約法第18条の規定により、有期労働契約（平成25年4月1日以降に開始するもの）の契約期間が通算5年を超える場合には、労働契約の期間の末日までに労働者から申込みをすることにより、当該労働契約の期間の末日の翌日から期間の定めのない労働契約に転換されます。ただし、有期雇用特別措置法による特例の対象となる場合は、無期転換申込権の発生については、特例的に本通知書の「契約期間」の「有期雇用特別措置法による特例の対象者の場合」欄に明示したとおりとなります。"</f>
      </c>
      <c r="D22" s="53"/>
      <c r="E22" s="53"/>
      <c r="F22" s="53"/>
      <c r="G22" s="53"/>
      <c r="H22" s="53"/>
      <c r="I22" s="53"/>
      <c r="J22" s="53"/>
      <c r="K22" s="53"/>
      <c r="L22" s="53"/>
    </row>
    <row r="23" spans="1:12" ht="34" customHeight="1">
      <c r="A23" s="49">
        <f>"以上のほかは、当社就業規則による。"&amp;CHAR(10)&amp;"就業規則を確認できる場所や方法（"&amp;IF(LEN('入力'!$C$109)=0,"　　　　　　　　　　　　　　　　",'入力'!$C$109)&amp;"）"</f>
      </c>
      <c r="B23" s="49"/>
      <c r="C23" s="49"/>
      <c r="D23" s="49"/>
      <c r="E23" s="49"/>
      <c r="F23" s="49"/>
      <c r="G23" s="49"/>
      <c r="H23" s="49"/>
      <c r="I23" s="49"/>
      <c r="J23" s="49"/>
      <c r="K23" s="49"/>
      <c r="L23" s="49"/>
    </row>
    <row r="24" spans="1:12" ht="36" customHeight="1">
      <c r="A24" s="54" t="s">
        <v>183</v>
      </c>
      <c r="B24" s="54" t="s">
        <v>183</v>
      </c>
      <c r="C24" s="54" t="s">
        <v>183</v>
      </c>
      <c r="D24" s="54" t="s">
        <v>183</v>
      </c>
      <c r="E24" s="54" t="s">
        <v>183</v>
      </c>
      <c r="F24" s="54" t="s">
        <v>183</v>
      </c>
      <c r="G24" s="54" t="s">
        <v>183</v>
      </c>
      <c r="H24" s="54" t="s">
        <v>183</v>
      </c>
      <c r="I24" s="54" t="s">
        <v>183</v>
      </c>
      <c r="J24" s="54" t="s">
        <v>183</v>
      </c>
      <c r="K24" s="54" t="s">
        <v>183</v>
      </c>
      <c r="L24" s="54" t="s">
        <v>183</v>
      </c>
    </row>
    <row r="25" spans="1:12" ht="10" customHeight="1">
      <c r="A25" s="54" t="s">
        <v>184</v>
      </c>
      <c r="B25" s="54" t="s">
        <v>184</v>
      </c>
      <c r="C25" s="54" t="s">
        <v>184</v>
      </c>
      <c r="D25" s="54" t="s">
        <v>184</v>
      </c>
      <c r="E25" s="54" t="s">
        <v>184</v>
      </c>
      <c r="F25" s="54" t="s">
        <v>184</v>
      </c>
      <c r="G25" s="54" t="s">
        <v>184</v>
      </c>
      <c r="H25" s="54" t="s">
        <v>184</v>
      </c>
      <c r="I25" s="54" t="s">
        <v>184</v>
      </c>
      <c r="J25" s="54" t="s">
        <v>184</v>
      </c>
      <c r="K25" s="54" t="s">
        <v>184</v>
      </c>
      <c r="L25" s="54" t="s">
        <v>184</v>
      </c>
    </row>
  </sheetData>
  <sheetProtection sheet="1" objects="1" scenarios="1"/>
  <mergeCells count="36">
    <mergeCell ref="A23:L23"/>
    <mergeCell ref="A24:L24"/>
    <mergeCell ref="A25:L25"/>
    <mergeCell ref="A20:B20"/>
    <mergeCell ref="C20:L20"/>
    <mergeCell ref="A21:B22"/>
    <mergeCell ref="C21:L21"/>
    <mergeCell ref="C22:L22"/>
    <mergeCell ref="A15:L15"/>
    <mergeCell ref="A16:L16"/>
    <mergeCell ref="A17:L17"/>
    <mergeCell ref="A18:B19"/>
    <mergeCell ref="C18:L18"/>
    <mergeCell ref="C19:L19"/>
    <mergeCell ref="A12:B12"/>
    <mergeCell ref="C12:L12"/>
    <mergeCell ref="A13:B13"/>
    <mergeCell ref="C13:L13"/>
    <mergeCell ref="A14:B14"/>
    <mergeCell ref="C14:L14"/>
    <mergeCell ref="A8:L8"/>
    <mergeCell ref="A9:L9"/>
    <mergeCell ref="A10:B10"/>
    <mergeCell ref="C10:L10"/>
    <mergeCell ref="A11:B11"/>
    <mergeCell ref="C11:L11"/>
    <mergeCell ref="A5:D6"/>
    <mergeCell ref="E5:L5"/>
    <mergeCell ref="E6:L6"/>
    <mergeCell ref="A7:B7"/>
    <mergeCell ref="C7:L7"/>
    <mergeCell ref="A1:L1"/>
    <mergeCell ref="A2:L2"/>
    <mergeCell ref="A3:L3"/>
    <mergeCell ref="A4:G4"/>
    <mergeCell ref="H4:L4"/>
  </mergeCells>
  <phoneticPr fontId="17"/>
  <printOptions horizontalCentered="1"/>
  <pageMargins left="0.7" right="0.5" top="0.32" bottom="0.25" header="0.05" footer="0.1"/>
  <pageSetup paperSize="9" scale="91" fitToHeight="2" orientation="portrait"/>
  <rowBreaks count="1" manualBreakCount="1">
    <brk id="17"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fitToPage="1"/>
  </sheetPr>
  <dimension ref="A1:L25"/>
  <sheetViews>
    <sheetView tabSelected="0" showGridLines="0" view="normal" zoomScale="100" zoomScaleNormal="100" workbookViewId="0">
      <selection activeCell="A1" sqref="A1"/>
    </sheetView>
  </sheetViews>
  <sheetFormatPr baseColWidth="10" defaultColWidth="8.83203125" defaultRowHeight="14"/>
  <cols>
    <col min="1" max="2" width="7" customWidth="1"/>
    <col min="3" max="12" width="7.83203125" customWidth="1"/>
  </cols>
  <sheetData>
    <row r="1" spans="1:12" ht="12" customHeight="1">
      <c r="A1" s="26" t="s">
        <v>185</v>
      </c>
      <c r="B1" s="26" t="s">
        <v>185</v>
      </c>
      <c r="C1" s="26" t="s">
        <v>185</v>
      </c>
      <c r="D1" s="26" t="s">
        <v>185</v>
      </c>
      <c r="E1" s="26" t="s">
        <v>185</v>
      </c>
      <c r="F1" s="26" t="s">
        <v>185</v>
      </c>
      <c r="G1" s="26" t="s">
        <v>185</v>
      </c>
      <c r="H1" s="26" t="s">
        <v>185</v>
      </c>
      <c r="I1" s="26" t="s">
        <v>185</v>
      </c>
      <c r="J1" s="26" t="s">
        <v>185</v>
      </c>
      <c r="K1" s="26" t="s">
        <v>185</v>
      </c>
      <c r="L1" s="26" t="s">
        <v>185</v>
      </c>
    </row>
    <row r="2" spans="1:12" ht="28" customHeight="1">
      <c r="A2" s="27" t="s">
        <v>173</v>
      </c>
      <c r="B2" s="27" t="s">
        <v>173</v>
      </c>
      <c r="C2" s="27" t="s">
        <v>173</v>
      </c>
      <c r="D2" s="27" t="s">
        <v>173</v>
      </c>
      <c r="E2" s="27" t="s">
        <v>173</v>
      </c>
      <c r="F2" s="27" t="s">
        <v>173</v>
      </c>
      <c r="G2" s="27" t="s">
        <v>173</v>
      </c>
      <c r="H2" s="27" t="s">
        <v>173</v>
      </c>
      <c r="I2" s="27" t="s">
        <v>173</v>
      </c>
      <c r="J2" s="27" t="s">
        <v>173</v>
      </c>
      <c r="K2" s="27" t="s">
        <v>173</v>
      </c>
      <c r="L2" s="27" t="s">
        <v>173</v>
      </c>
    </row>
    <row r="3" spans="1:12" ht="5" customHeight="1">
      <c r="A3" s="28"/>
      <c r="B3" s="28"/>
      <c r="C3" s="28"/>
      <c r="D3" s="28"/>
      <c r="E3" s="28"/>
      <c r="F3" s="28"/>
      <c r="G3" s="28"/>
      <c r="H3" s="28"/>
      <c r="I3" s="28"/>
      <c r="J3" s="28"/>
      <c r="K3" s="28"/>
      <c r="L3" s="28"/>
    </row>
    <row r="4" spans="1:12" ht="14" customHeight="1">
      <c r="A4" s="29"/>
      <c r="B4" s="30"/>
      <c r="C4" s="30"/>
      <c r="D4" s="30"/>
      <c r="E4" s="30"/>
      <c r="F4" s="30"/>
      <c r="G4" s="30"/>
      <c r="H4" s="31">
        <f>IF(LEN('入力'!$C$6)=0,"　　年　月　日",TEXT('入力'!$C$6,"yyyy年m月d日"))</f>
      </c>
      <c r="I4" s="32"/>
      <c r="J4" s="32"/>
      <c r="K4" s="32"/>
      <c r="L4" s="33"/>
    </row>
    <row r="5" spans="1:12" ht="60" customHeight="1">
      <c r="A5" s="34">
        <f>IF(LEN('入力'!$C$7)=0,"　　　　　　　　　",'入力'!$C$7)&amp;"　殿"</f>
      </c>
      <c r="B5" s="35"/>
      <c r="C5" s="35"/>
      <c r="D5" s="36"/>
      <c r="E5" s="40">
        <f>"事業場名称・所在地　"&amp;IF(LEN('入力'!$C$8)=0,"　　　　　　　　　",'入力'!$C$8)&amp;CHAR(10)&amp;"　　　　　　　　　"&amp;IF(LEN('入力'!$C$9)=0,"　　　　　　　　　",'入力'!$C$9)</f>
      </c>
      <c r="F5" s="41"/>
      <c r="G5" s="41"/>
      <c r="H5" s="41"/>
      <c r="I5" s="41"/>
      <c r="J5" s="41"/>
      <c r="K5" s="41"/>
      <c r="L5" s="42"/>
    </row>
    <row r="6" spans="1:12" ht="36" customHeight="1">
      <c r="A6" s="37"/>
      <c r="B6" s="38"/>
      <c r="C6" s="38"/>
      <c r="D6" s="39"/>
      <c r="E6" s="68">
        <f>"使　用　者　職　氏　名　"&amp;IF(LEN('入力'!$C$10)=0,"　　　　　",'入力'!$C$10)&amp;"　"&amp;IF(LEN('入力'!$C$11)=0,"　　　　　",'入力'!$C$11)</f>
      </c>
      <c r="F6" s="44"/>
      <c r="G6" s="44"/>
      <c r="H6" s="44"/>
      <c r="I6" s="44"/>
      <c r="J6" s="44"/>
      <c r="K6" s="44"/>
      <c r="L6" s="45"/>
    </row>
    <row r="7" spans="1:12" ht="100" customHeight="1">
      <c r="A7" s="65" t="s">
        <v>16</v>
      </c>
      <c r="B7" s="46" t="s">
        <v>16</v>
      </c>
      <c r="C7" s="47">
        <f>IF('入力'!$C$13="期間の定めなし","○期間の定めなし","期間の定めなし")&amp;"、"&amp;IF('入力'!$C$13="期間の定めあり","○期間の定めあり","期間の定めあり")&amp;IF('入力'!$C$13="期間の定めあり","（"&amp;IF(LEN('入力'!$C$14)=0,"　年　月　日",TEXT('入力'!$C$14,"yyyy年m月d日"))&amp;"～"&amp;IF(LEN('入力'!$C$15)=0,"　年　月　日",TEXT('入力'!$C$15,"yyyy年m月d日"))&amp;"）"&amp;CHAR(10)&amp;"１ 契約更新："&amp;IF('入力'!$C$16="自動的に更新する","○自動的に更新する","自動的に更新する")&amp;"・"&amp;IF('入力'!$C$16="更新する場合があり得る","○更新する場合があり得る","更新する場合があり得る")&amp;"・"&amp;IF('入力'!$C$16="契約の更新はしない","○契約の更新はしない","契約の更新はしない")&amp;"・"&amp;IF('入力'!$C$16="その他","○その他","その他")&amp;IF(LEN('入力'!$C$17)=0,"","（"&amp;'入力'!$C$17&amp;"）")&amp;CHAR(10)&amp;"２ 契約更新の判断基準："&amp;IF(LEN('入力'!$C$18)=0,"適用する判断基準を記入",'入力'!$C$18)&amp;CHAR(10)&amp;"３ 更新上限："&amp;IF('入力'!$C$19="無","○無","無")&amp;"・"&amp;IF('入力'!$C$19="有","○有","有")&amp;IF('入力'!$C$19="有","（更新 "&amp;IF(LEN('入力'!$C$20)=0,"　",TEXT('入力'!$C$20,IF('入力'!$C$20=INT(N('入力'!$C$20)),"0","0.##")))&amp;"回まで／通算契約期間 "&amp;IF(LEN('入力'!$C$21)=0,"　",TEXT('入力'!$C$21,IF('入力'!$C$21=INT(N('入力'!$C$21)),"0","0.##")))&amp;"年まで）",""),"")</f>
      </c>
      <c r="D7" s="47"/>
      <c r="E7" s="47"/>
      <c r="F7" s="47"/>
      <c r="G7" s="47"/>
      <c r="H7" s="47"/>
      <c r="I7" s="47"/>
      <c r="J7" s="47"/>
      <c r="K7" s="47"/>
      <c r="L7" s="47"/>
    </row>
    <row r="8" spans="1:12" ht="45" customHeight="1">
      <c r="A8" s="47">
        <f>"【労働契約法に定める同一の企業との間での通算契約期間が５年を超える有期労働契約の締結の場合】"&amp;CHAR(10)&amp;"　本契約期間中に会社に対して期間の定めのない労働契約（無期労働契約）の締結の申込みをすることにより、本契約期間の末日の翌日（"&amp;IF(LEN('入力'!$C$22)=0,"　年　月　日",TEXT('入力'!$C$22,"yyyy年m月d日"))&amp;"）から、無期労働契約での雇用に転換することができる。この場合の本契約からの労働条件の変更の有無（"&amp;IF('入力'!$C$23="無","○無","無")&amp;"・"&amp;IF('入力'!$C$23="有（別紙のとおり）","○有（別紙のとおり）","有（別紙のとおり）")&amp;"）"</f>
      </c>
      <c r="B8" s="47"/>
      <c r="C8" s="47"/>
      <c r="D8" s="47"/>
      <c r="E8" s="47"/>
      <c r="F8" s="47"/>
      <c r="G8" s="47"/>
      <c r="H8" s="47"/>
      <c r="I8" s="47"/>
      <c r="J8" s="47"/>
      <c r="K8" s="47"/>
      <c r="L8" s="47"/>
    </row>
    <row r="9" spans="1:12" ht="38" customHeight="1">
      <c r="A9" s="47">
        <f>"【有期雇用特別措置法による特例の対象者の場合】"&amp;CHAR(10)&amp;"無期転換申込権が発生しない期間／対象："&amp;IF(LEN('入力'!$C$24)=0,"　",'入力'!$C$24)&amp;IF('入力'!$C$24="高度専門",CHAR(10)&amp;"Ⅰ 特定有期業務の開始から完了まで（"&amp;IF(LEN('入力'!$C$25)=0,"　",TEXT('入力'!$C$25,IF('入力'!$C$25=INT(N('入力'!$C$25)),"0","0.##")))&amp;"か月、上限10年）",IF('入力'!$C$24="定年後の高齢者",CHAR(10)&amp;"Ⅱ 定年後引き続いて雇用されている期間",""))</f>
      </c>
      <c r="B9" s="47"/>
      <c r="C9" s="47"/>
      <c r="D9" s="47"/>
      <c r="E9" s="47"/>
      <c r="F9" s="47"/>
      <c r="G9" s="47"/>
      <c r="H9" s="47"/>
      <c r="I9" s="47"/>
      <c r="J9" s="47"/>
      <c r="K9" s="47"/>
      <c r="L9" s="47"/>
    </row>
    <row r="10" spans="1:12" ht="60" customHeight="1">
      <c r="A10" s="66" t="s">
        <v>174</v>
      </c>
      <c r="B10" s="48" t="s">
        <v>174</v>
      </c>
      <c r="C10" s="70">
        <f>"（雇入れ直後）"&amp;IF(LEN('入力'!$C$27)=0,"　　　　　　　　　　　",'入力'!$C$27)&amp;CHAR(10)&amp;"（変更の範囲）"&amp;IF(LEN('入力'!$C$28)=0,"　　　　　　　　　　　",'入力'!$C$28)</f>
      </c>
      <c r="D10" s="49"/>
      <c r="E10" s="49"/>
      <c r="F10" s="49"/>
      <c r="G10" s="49"/>
      <c r="H10" s="49"/>
      <c r="I10" s="49"/>
      <c r="J10" s="49"/>
      <c r="K10" s="49"/>
      <c r="L10" s="49"/>
    </row>
    <row r="11" spans="1:12" ht="96" customHeight="1">
      <c r="A11" s="66" t="s">
        <v>175</v>
      </c>
      <c r="B11" s="48" t="s">
        <v>175</v>
      </c>
      <c r="C11" s="71">
        <f>"（雇入れ直後）"&amp;IF(LEN('入力'!$C$29)=0,"　　　　　　　　　　　",'入力'!$C$29)&amp;CHAR(10)&amp;"（変更の範囲）"&amp;IF(LEN('入力'!$C$30)=0,"　　　　　　　　　　　",'入力'!$C$30)&amp;CHAR(10)&amp;"【有期雇用特別措置法による特例の対象者（高度専門）の場合】"&amp;CHAR(10)&amp;"・特定有期業務（"&amp;IF(LEN('入力'!$C$31)=0,"　　　　　　　　　",'入力'!$C$31)&amp;"　開始日："&amp;IF(LEN('入力'!$C$32)=0,"　　　　",TEXT('入力'!$C$32,"yyyy年m月d日"))&amp;"　完了日："&amp;IF(LEN('入力'!$C$33)=0,"　　　　",TEXT('入力'!$C$33,"yyyy年m月d日"))&amp;"）"</f>
      </c>
      <c r="D11" s="47"/>
      <c r="E11" s="47"/>
      <c r="F11" s="47"/>
      <c r="G11" s="47"/>
      <c r="H11" s="47"/>
      <c r="I11" s="47"/>
      <c r="J11" s="47"/>
      <c r="K11" s="47"/>
      <c r="L11" s="47"/>
    </row>
    <row r="12" spans="1:12" ht="130" customHeight="1">
      <c r="A12" s="69" t="inlineStr">
        <is>
          <t xml:space="preserve">始業・終業の時刻
休憩時間
勤務制度
所定時間外労働
休日労働</t>
        </is>
      </c>
      <c r="B12" s="50" t="s">
        <v>176</v>
      </c>
      <c r="C12" s="50">
        <f>"１ 始業・終業の時刻等"&amp;CHAR(10)&amp;IF('入力'!$C$114="通常勤務","○(1) 始業（"&amp;IF(LEN('入力'!$C$35)=0,"　時　分",'入力'!$C$35)&amp;"） 終業（"&amp;IF(LEN('入力'!$C$36)=0,"　時　分",'入力'!$C$36)&amp;"）",IF('入力'!$C$114="変形労働時間制等","○(2) "&amp;IF(LEN('入力'!$C$37)=0,"適用する制度の名称を記入",'入力'!$C$37)&amp;CHAR(10)&amp;IF(LEN('入力'!$C$38)=0,"始業・終業・適用日を記入",'入力'!$C$38)&amp;CHAR(10)&amp;IF(LEN('入力'!$C$39)=0,"",'入力'!$C$39)&amp;CHAR(10)&amp;IF(LEN('入力'!$C$40)=0,"",'入力'!$C$40),IF('入力'!$C$114="フレックスタイム制","○(3) フレックスタイム制：始業・終業は労働者の決定に委ねる。"&amp;CHAR(10)&amp;"フレキシブルタイム："&amp;IF(LEN('入力'!$C$41)=0,"　",'入力'!$C$41)&amp;CHAR(10)&amp;"コアタイム："&amp;IF(LEN('入力'!$C$42)=0,"　",'入力'!$C$42),IF('入力'!$C$114="事業場外みなし労働時間制","○(4) 事業場外みなし労働時間制："&amp;IF(LEN('入力'!$C$43)=0,"始業・終業を記入",'入力'!$C$43),IF('入力'!$C$114="裁量労働制","○(5) 裁量労働制："&amp;IF(LEN('入力'!$C$44)=0,"始業・終業を記入",'入力'!$C$44)&amp;"を基本とし、労働者の決定に委ねる。","入力シート末尾の勤務制度を選択してください")))))&amp;CHAR(10)&amp;"○詳細は、就業規則 "&amp;IF(LEN('入力'!$C$45)=0,"　",'入力'!$C$45)&amp;CHAR(10)&amp;"２ 休憩時間（"&amp;IF(LEN('入力'!$C$46)=0,"　",TEXT('入力'!$C$46,IF('入力'!$C$46=INT(N('入力'!$C$46)),"0","0.##")))&amp;"）分"&amp;CHAR(10)&amp;"３ 所定時間外労働（"&amp;IF('入力'!$C$47="有","○有","有")&amp;IF('入力'!$C$47="有","（1週 "&amp;IF(LEN('入力'!$C$49)=0,"　",TEXT('入力'!$C$49,IF('入力'!$C$49=INT(N('入力'!$C$49)),"0","0.##")))&amp;"時間、1か月 "&amp;IF(LEN('入力'!$C$50)=0,"　",TEXT('入力'!$C$50,IF('入力'!$C$50=INT(N('入力'!$C$50)),"0","0.##")))&amp;"時間、1年 "&amp;IF(LEN('入力'!$C$51)=0,"　",TEXT('入力'!$C$51,IF('入力'!$C$51=INT(N('入力'!$C$51)),"0","0.##")))&amp;"時間）","")&amp;"、"&amp;IF('入力'!$C$47="無","○無","無")&amp;"）"&amp;CHAR(10)&amp;"４ 休日労働（"&amp;IF('入力'!$C$48="有","○有","有")&amp;IF('入力'!$C$48="有","（1か月 "&amp;IF(LEN('入力'!$C$116)=0,"　",TEXT('入力'!$C$116,IF('入力'!$C$116=INT(N('入力'!$C$116)),"0","0.##")))&amp;"日、1年 "&amp;IF(LEN('入力'!$C$117)=0,"　",TEXT('入力'!$C$117,IF('入力'!$C$117=INT(N('入力'!$C$117)),"0","0.##")))&amp;"日）","")&amp;"、"&amp;IF('入力'!$C$48="無","○無","無")&amp;"）"</f>
      </c>
      <c r="D12" s="50"/>
      <c r="E12" s="50"/>
      <c r="F12" s="50"/>
      <c r="G12" s="50"/>
      <c r="H12" s="50"/>
      <c r="I12" s="50"/>
      <c r="J12" s="50"/>
      <c r="K12" s="50"/>
      <c r="L12" s="50"/>
    </row>
    <row r="13" spans="1:12" ht="66" customHeight="1">
      <c r="A13" s="65" t="s">
        <v>186</v>
      </c>
      <c r="B13" s="46" t="s">
        <v>186</v>
      </c>
      <c r="C13" s="47">
        <f>"・定例休日："&amp;IF(LEN('入力'!$C$53)=0,"実際に休日とする日を記入",'入力'!$C$53)&amp;"、その他（"&amp;IF(LEN('入力'!$C$54)=0,"　",'入力'!$C$54)&amp;"）"&amp;CHAR(10)&amp;"・非定例休日："&amp;IF(LEN('入力'!$C$55)=0,"　",'入力'!$C$55)&amp;CHAR(10)&amp;"・1年単位の変形労働時間制の場合：年間 "&amp;IF(LEN('入力'!$C$56)=0,"　",TEXT('入力'!$C$56,IF('入力'!$C$56=INT(N('入力'!$C$56)),"0","0.##")))&amp;"日"&amp;CHAR(10)&amp;"（勤務日）毎週（"&amp;IF(LEN('入力'!$C$57)=0,"　",'入力'!$C$57)&amp;"）、その他（"&amp;IF(LEN('入力'!$C$58)=0,"　",'入力'!$C$58)&amp;"）"&amp;CHAR(10)&amp;"○詳細は、就業規則 "&amp;IF(LEN('入力'!$C$59)=0,"　",'入力'!$C$59)</f>
      </c>
      <c r="D13" s="47"/>
      <c r="E13" s="47"/>
      <c r="F13" s="47"/>
      <c r="G13" s="47"/>
      <c r="H13" s="47"/>
      <c r="I13" s="47"/>
      <c r="J13" s="47"/>
      <c r="K13" s="47"/>
      <c r="L13" s="47"/>
    </row>
    <row r="14" spans="1:12" ht="124" customHeight="1">
      <c r="A14" s="65" t="s">
        <v>178</v>
      </c>
      <c r="B14" s="46" t="s">
        <v>178</v>
      </c>
      <c r="C14" s="47">
        <f>"１　年次有給休暇　６か月継続勤務した場合→　"&amp;IF(LEN('入力'!$C$60)=0,"　",TEXT('入力'!$C$60,IF('入力'!$C$60=INT(N('入力'!$C$60)),"0","0.##")))&amp;"日"&amp;CHAR(10)&amp;"　　　　　　　　 継続勤務６か月以内の年次有給休暇　（"&amp;IF('入力'!$C$61="有","○有","有")&amp;"・"&amp;IF('入力'!$C$61="無","○無","無")&amp;"）"&amp;IF('入力'!$C$61="有",CHAR(10)&amp;"→ "&amp;IF(LEN('入力'!$C$62)=0,"　",TEXT('入力'!$C$62,IF('入力'!$C$62=INT(N('入力'!$C$62)),"0","0.##")))&amp;"か月経過で "&amp;IF(LEN('入力'!$C$63)=0,"　",TEXT('入力'!$C$63,IF('入力'!$C$63=INT(N('入力'!$C$63)),"0","0.##")))&amp;"日","")&amp;CHAR(10)&amp;"　　　　　　　　 時間単位年休（"&amp;IF('入力'!$C$64="有","○有","有")&amp;"・"&amp;IF('入力'!$C$64="無","○無","無")&amp;"）"&amp;CHAR(10)&amp;"２　代替休暇（"&amp;IF('入力'!$C$65="有","○有","有")&amp;"・"&amp;IF('入力'!$C$65="無","○無","無")&amp;"）"&amp;CHAR(10)&amp;"３　その他の休暇　有給（"&amp;IF(LEN('入力'!$C$66)=0,"　　　　　　　　　　　",'入力'!$C$66)&amp;"）"&amp;CHAR(10)&amp;"　　　　　　　　　無給（"&amp;IF(LEN('入力'!$C$67)=0,"　　　　　　　　　　　",'入力'!$C$67)&amp;"）"&amp;CHAR(10)&amp;"○詳細は、就業規則　"&amp;IF(LEN('入力'!$C$68)=0,"第　条～第　条、第　条～第　条",'入力'!$C$68)</f>
      </c>
      <c r="D14" s="47"/>
      <c r="E14" s="47"/>
      <c r="F14" s="47"/>
      <c r="G14" s="47"/>
      <c r="H14" s="47"/>
      <c r="I14" s="47"/>
      <c r="J14" s="47"/>
      <c r="K14" s="47"/>
      <c r="L14" s="47"/>
    </row>
    <row r="15" spans="1:12" ht="10" customHeight="1">
      <c r="A15" s="51" t="s">
        <v>179</v>
      </c>
      <c r="B15" s="51" t="s">
        <v>179</v>
      </c>
      <c r="C15" s="51" t="s">
        <v>179</v>
      </c>
      <c r="D15" s="51" t="s">
        <v>179</v>
      </c>
      <c r="E15" s="51" t="s">
        <v>179</v>
      </c>
      <c r="F15" s="51" t="s">
        <v>179</v>
      </c>
      <c r="G15" s="51" t="s">
        <v>179</v>
      </c>
      <c r="H15" s="51" t="s">
        <v>179</v>
      </c>
      <c r="I15" s="51" t="s">
        <v>179</v>
      </c>
      <c r="J15" s="51" t="s">
        <v>179</v>
      </c>
      <c r="K15" s="51" t="s">
        <v>179</v>
      </c>
      <c r="L15" s="51" t="s">
        <v>179</v>
      </c>
    </row>
    <row r="16" spans="1:12" ht="1" customHeight="1">
      <c r="A16" s="28"/>
      <c r="B16" s="28"/>
      <c r="C16" s="28"/>
      <c r="D16" s="28"/>
      <c r="E16" s="28"/>
      <c r="F16" s="28"/>
      <c r="G16" s="28"/>
      <c r="H16" s="28"/>
      <c r="I16" s="28"/>
      <c r="J16" s="28"/>
      <c r="K16" s="28"/>
      <c r="L16" s="28"/>
    </row>
    <row r="17" spans="1:12" ht="0" customHeight="1">
      <c r="A17" s="28"/>
      <c r="B17" s="28"/>
      <c r="C17" s="28"/>
      <c r="D17" s="28"/>
      <c r="E17" s="28"/>
      <c r="F17" s="28"/>
      <c r="G17" s="28"/>
      <c r="H17" s="28"/>
      <c r="I17" s="28"/>
      <c r="J17" s="28"/>
      <c r="K17" s="28"/>
      <c r="L17" s="28"/>
    </row>
    <row r="18" spans="1:12" ht="370" customHeight="1">
      <c r="A18" s="65" t="s">
        <v>180</v>
      </c>
      <c r="B18" s="46" t="s">
        <v>180</v>
      </c>
      <c r="C18" s="50">
        <f>"１ 基本賃金 "&amp;IF('入力'!$C$115="月給","○イ 月給（"&amp;IF(LEN('入力'!$C$70)=0,"　",TEXT('入力'!$C$70,"#,##0"))&amp;"円）",IF('入力'!$C$115="日給","○ロ 日給（"&amp;IF(LEN('入力'!$C$71)=0,"　",TEXT('入力'!$C$71,"#,##0"))&amp;"円）",IF('入力'!$C$115="時間給","○ハ 時間給（"&amp;IF(LEN('入力'!$C$72)=0,"　",TEXT('入力'!$C$72,"#,##0"))&amp;"円）",IF('入力'!$C$115="出来高給","○ニ 出来高給（基本単価 "&amp;IF(LEN('入力'!$C$73)=0,"　",TEXT('入力'!$C$73,"#,##0"))&amp;"円、保障給 "&amp;IF(LEN('入力'!$C$74)=0,"　",TEXT('入力'!$C$74,"#,##0"))&amp;"円）",IF('入力'!$C$115="その他","○ホ その他（"&amp;IF(LEN('入力'!$C$75)=0,"　",TEXT('入力'!$C$75,"#,##0"))&amp;"円）","入力シート末尾の基本賃金形態を選択してください")))))&amp;CHAR(10)&amp;"　　　　　　　ヘ　就業規則に規定されている賃金等級等　"&amp;IF(LEN('入力'!$C$76)=0,"　　　　　　　　　　　　　　",'入力'!$C$76)&amp;CHAR(10)&amp;""&amp;CHAR(10)&amp;"２　諸手当の額又は計算方法"&amp;CHAR(10)&amp;"　イ（"&amp;IF(LEN('入力'!$C$77)=0,"　　　手当　　　円 ／計算方法：　　　　　　　　　",'入力'!$C$77)&amp;"）"&amp;CHAR(10)&amp;"　ロ（"&amp;IF(LEN('入力'!$C$78)=0,"　　　手当　　　円 ／計算方法：　　　　　　　　　",'入力'!$C$78)&amp;"）"&amp;CHAR(10)&amp;"　ハ（"&amp;IF(LEN('入力'!$C$79)=0,"　　　手当　　　円 ／計算方法：　　　　　　　　　",'入力'!$C$79)&amp;"）"&amp;CHAR(10)&amp;"　ニ（"&amp;IF(LEN('入力'!$C$80)=0,"　　　手当　　　円 ／計算方法：　　　　　　　　　",'入力'!$C$80)&amp;"）"&amp;CHAR(10)&amp;"３　所定時間外、休日又は深夜労働に対して支払われる割増賃金率"&amp;CHAR(10)&amp;"　イ　所定時間外、法定超　月６０時間以内（"&amp;IF(LEN('入力'!$C$81)=0,"　",TEXT('入力'!$C$81,IF('入力'!$C$81=INT(N('入力'!$C$81)),"0","0.##")))&amp;"）％"&amp;CHAR(10)&amp;"　　　　　　　　　　　　　月６０時間超　（"&amp;IF(LEN('入力'!$C$82)=0,"　",TEXT('入力'!$C$82,IF('入力'!$C$82=INT(N('入力'!$C$82)),"0","0.##")))&amp;"）％"&amp;CHAR(10)&amp;"　　　　　　　　　所定超　（"&amp;IF(LEN('入力'!$C$83)=0,"　",TEXT('入力'!$C$83,IF('入力'!$C$83=INT(N('入力'!$C$83)),"0","0.##")))&amp;"）％"&amp;CHAR(10)&amp;"　ロ　休日　法定休日（"&amp;IF(LEN('入力'!$C$84)=0,"　",TEXT('入力'!$C$84,IF('入力'!$C$84=INT(N('入力'!$C$84)),"0","0.##")))&amp;"）％、法定外休日（"&amp;IF(LEN('入力'!$C$85)=0,"　",TEXT('入力'!$C$85,IF('入力'!$C$85=INT(N('入力'!$C$85)),"0","0.##")))&amp;"）％"&amp;CHAR(10)&amp;"　ハ　深夜（"&amp;IF(LEN('入力'!$C$86)=0,"　",TEXT('入力'!$C$86,IF('入力'!$C$86=INT(N('入力'!$C$86)),"0","0.##")))&amp;"）％"&amp;CHAR(10)&amp;"４　賃金締切日（"&amp;IF(LEN('入力'!$C$87)=0,"　　　　　",'入力'!$C$87)&amp;"）"&amp;CHAR(10)&amp;"５　賃金支払日（"&amp;IF(LEN('入力'!$C$88)=0,"　　　　　",'入力'!$C$88)&amp;"）"&amp;CHAR(10)&amp;"６　賃金の支払方法（"&amp;IF(LEN('入力'!$C$89)=0,"　　　　　　　　　　　",'入力'!$C$89)&amp;"）"</f>
      </c>
      <c r="D18" s="50"/>
      <c r="E18" s="50"/>
      <c r="F18" s="50"/>
      <c r="G18" s="50"/>
      <c r="H18" s="50"/>
      <c r="I18" s="50"/>
      <c r="J18" s="50"/>
      <c r="K18" s="50"/>
      <c r="L18" s="50"/>
    </row>
    <row r="19" spans="1:12" ht="108" customHeight="1">
      <c r="A19" s="46" t="s">
        <v>180</v>
      </c>
      <c r="B19" s="46" t="s">
        <v>180</v>
      </c>
      <c r="C19" s="52">
        <f>"７　労使協定に基づく賃金支払時の控除（"&amp;IF(LEN('入力'!$C$90)=0,"無　，　有（　　　）",'入力'!$C$90)&amp;"）"&amp;CHAR(10)&amp;"８　昇給（"&amp;IF(LEN('入力'!$C$91)=0,"有（時期、金額等　　　　　），無",'入力'!$C$91)&amp;"）"&amp;CHAR(10)&amp;"９　賞与（"&amp;IF(LEN('入力'!$C$92)=0,"有（時期、金額等　　　　　），無",'入力'!$C$92)&amp;"）"&amp;CHAR(10)&amp;"10　退職金（"&amp;IF(LEN('入力'!$C$93)=0,"有（時期、金額等　　　　　），無",'入力'!$C$93)&amp;"）"</f>
      </c>
      <c r="D19" s="52"/>
      <c r="E19" s="52"/>
      <c r="F19" s="52"/>
      <c r="G19" s="52"/>
      <c r="H19" s="52"/>
      <c r="I19" s="52"/>
      <c r="J19" s="52"/>
      <c r="K19" s="52"/>
      <c r="L19" s="52"/>
    </row>
    <row r="20" spans="1:12" ht="95" customHeight="1">
      <c r="A20" s="65" t="s">
        <v>181</v>
      </c>
      <c r="B20" s="46" t="s">
        <v>181</v>
      </c>
      <c r="C20" s="47">
        <f>"１　定年制　（"&amp;IF(LEN('入力'!$C$95)=0,"有（　歳），無",'入力'!$C$95)&amp;"）"&amp;CHAR(10)&amp;"２　継続雇用制度（"&amp;IF(LEN('入力'!$C$96)=0,"有（　歳まで），無",'入力'!$C$96)&amp;"）"&amp;CHAR(10)&amp;"３　創業支援等措置（"&amp;IF(LEN('入力'!$C$97)=0,"有（　歳まで業務委託・社会貢献事業），無",'入力'!$C$97)&amp;"）"&amp;CHAR(10)&amp;"４　自己都合退職の手続（退職する　"&amp;IF(LEN('入力'!$C$98)=0,"　",TEXT('入力'!$C$98,IF('入力'!$C$98=INT(N('入力'!$C$98)),"0","0.##")))&amp;"日以上前に届け出ること）"&amp;CHAR(10)&amp;"５　解雇の事由及び手続　"&amp;IF(LEN('入力'!$C$99)=0,"　　　　　　　　　　　　　　　　　　　　　",'入力'!$C$99)&amp;CHAR(10)&amp;"○詳細は、就業規則　"&amp;IF(LEN('入力'!$C$100)=0,"第　条～第　条、第　条～第　条",'入力'!$C$100)</f>
      </c>
      <c r="D20" s="47"/>
      <c r="E20" s="47"/>
      <c r="F20" s="47"/>
      <c r="G20" s="47"/>
      <c r="H20" s="47"/>
      <c r="I20" s="47"/>
      <c r="J20" s="47"/>
      <c r="K20" s="47"/>
      <c r="L20" s="47"/>
    </row>
    <row r="21" spans="1:12" ht="180" customHeight="1">
      <c r="A21" s="65" t="s">
        <v>182</v>
      </c>
      <c r="B21" s="46" t="s">
        <v>182</v>
      </c>
      <c r="C21" s="47">
        <f>"・社会保険の加入状況（"&amp;IF(LEN('入力'!$C$101)=0,"厚生年金　健康保険　その他（　　　）",'入力'!$C$101)&amp;"）"&amp;CHAR(10)&amp;"・雇用保険の適用（"&amp;IF('入力'!$C$102="有","○有","有")&amp;"，"&amp;IF('入力'!$C$102="無","○無","無")&amp;"）"&amp;CHAR(10)&amp;"・中小企業退職金共済制度（"&amp;IF(LEN('入力'!$C$103)=0,"加入している，加入していない",'入力'!$C$103)&amp;"）（※中小企業の場合）"&amp;CHAR(10)&amp;"・企業年金制度（"&amp;IF(LEN('入力'!$C$104)=0,"有（制度名　　　　　　），無",'入力'!$C$104)&amp;"）"&amp;CHAR(10)&amp;"・次の窓口に対して通常の労働者との間の待遇の相違（内容・理由）等について説明を求めることができる。"&amp;CHAR(10)&amp;"　部署名・担当者職氏名・連絡先　"&amp;IF(LEN('入力'!$C$105)=0,"　　　　　　　　　　　　　　　　　　　",'入力'!$C$105)&amp;CHAR(10)&amp;"・雇用管理の改善等に関する事項に係る相談窓口"&amp;CHAR(10)&amp;"　部署名・担当者職氏名・連絡先　"&amp;IF(LEN('入力'!$C$106)=0,"　　　　　　　　　　　　　　　　　　　",'入力'!$C$106)&amp;CHAR(10)&amp;"・その他（"&amp;IF(LEN('入力'!$C$107)=0,"　　　　　　　　　　　　　　　　　　　　　　　　　",'入力'!$C$107)&amp;"）"&amp;CHAR(10)&amp;"・具体的に適用される就業規則名（"&amp;IF(LEN('入力'!$C$108)=0,"　　　　　　　　　　　　　　",'入力'!$C$108)&amp;"）"</f>
      </c>
      <c r="D21" s="47"/>
      <c r="E21" s="47"/>
      <c r="F21" s="47"/>
      <c r="G21" s="47"/>
      <c r="H21" s="47"/>
      <c r="I21" s="47"/>
      <c r="J21" s="47"/>
      <c r="K21" s="47"/>
      <c r="L21" s="47"/>
    </row>
    <row r="22" spans="1:12" ht="65" customHeight="1">
      <c r="A22" s="46" t="s">
        <v>182</v>
      </c>
      <c r="B22" s="46" t="s">
        <v>182</v>
      </c>
      <c r="C22" s="53">
        <f>"※以下は、「契約期間」について「期間の定めあり」とした場合についての説明です。"&amp;CHAR(10)&amp;"　労働契約法第18条の規定により、有期労働契約（平成25年4月1日以降に開始するもの）の契約期間が通算5年を超える場合には、労働契約の期間の末日までに労働者から申込みをすることにより、当該労働契約の期間の末日の翌日から期間の定めのない労働契約に転換されます。ただし、有期雇用特別措置法による特例の対象となる場合は、無期転換申込権の発生については、特例的に本通知書の「契約期間」の「有期雇用特別措置法による特例の対象者の場合」欄に明示したとおりとなります。"</f>
      </c>
      <c r="D22" s="53"/>
      <c r="E22" s="53"/>
      <c r="F22" s="53"/>
      <c r="G22" s="53"/>
      <c r="H22" s="53"/>
      <c r="I22" s="53"/>
      <c r="J22" s="53"/>
      <c r="K22" s="53"/>
      <c r="L22" s="53"/>
    </row>
    <row r="23" spans="1:12" ht="34" customHeight="1">
      <c r="A23" s="49">
        <f>"以上のほかは、当社就業規則による。"&amp;CHAR(10)&amp;"就業規則を確認できる場所や方法（"&amp;IF(LEN('入力'!$C$109)=0,"　　　　　　　　　　　　　　　　",'入力'!$C$109)&amp;"）"</f>
      </c>
      <c r="B23" s="49"/>
      <c r="C23" s="49"/>
      <c r="D23" s="49"/>
      <c r="E23" s="49"/>
      <c r="F23" s="49"/>
      <c r="G23" s="49"/>
      <c r="H23" s="49"/>
      <c r="I23" s="49"/>
      <c r="J23" s="49"/>
      <c r="K23" s="49"/>
      <c r="L23" s="49"/>
    </row>
    <row r="24" spans="1:12" ht="36" customHeight="1">
      <c r="A24" s="54" t="s">
        <v>183</v>
      </c>
      <c r="B24" s="54" t="s">
        <v>183</v>
      </c>
      <c r="C24" s="54" t="s">
        <v>183</v>
      </c>
      <c r="D24" s="54" t="s">
        <v>183</v>
      </c>
      <c r="E24" s="54" t="s">
        <v>183</v>
      </c>
      <c r="F24" s="54" t="s">
        <v>183</v>
      </c>
      <c r="G24" s="54" t="s">
        <v>183</v>
      </c>
      <c r="H24" s="54" t="s">
        <v>183</v>
      </c>
      <c r="I24" s="54" t="s">
        <v>183</v>
      </c>
      <c r="J24" s="54" t="s">
        <v>183</v>
      </c>
      <c r="K24" s="54" t="s">
        <v>183</v>
      </c>
      <c r="L24" s="54" t="s">
        <v>183</v>
      </c>
    </row>
    <row r="25" spans="1:12" ht="10" customHeight="1">
      <c r="A25" s="54" t="s">
        <v>184</v>
      </c>
      <c r="B25" s="54" t="s">
        <v>184</v>
      </c>
      <c r="C25" s="54" t="s">
        <v>184</v>
      </c>
      <c r="D25" s="54" t="s">
        <v>184</v>
      </c>
      <c r="E25" s="54" t="s">
        <v>184</v>
      </c>
      <c r="F25" s="54" t="s">
        <v>184</v>
      </c>
      <c r="G25" s="54" t="s">
        <v>184</v>
      </c>
      <c r="H25" s="54" t="s">
        <v>184</v>
      </c>
      <c r="I25" s="54" t="s">
        <v>184</v>
      </c>
      <c r="J25" s="54" t="s">
        <v>184</v>
      </c>
      <c r="K25" s="54" t="s">
        <v>184</v>
      </c>
      <c r="L25" s="54" t="s">
        <v>184</v>
      </c>
    </row>
  </sheetData>
  <sheetProtection sheet="1" objects="1" scenarios="1"/>
  <mergeCells count="36">
    <mergeCell ref="A23:L23"/>
    <mergeCell ref="A24:L24"/>
    <mergeCell ref="A25:L25"/>
    <mergeCell ref="A20:B20"/>
    <mergeCell ref="C20:L20"/>
    <mergeCell ref="A21:B22"/>
    <mergeCell ref="C21:L21"/>
    <mergeCell ref="C22:L22"/>
    <mergeCell ref="A15:L15"/>
    <mergeCell ref="A16:L16"/>
    <mergeCell ref="A17:L17"/>
    <mergeCell ref="A18:B19"/>
    <mergeCell ref="C18:L18"/>
    <mergeCell ref="C19:L19"/>
    <mergeCell ref="A12:B12"/>
    <mergeCell ref="C12:L12"/>
    <mergeCell ref="A13:B13"/>
    <mergeCell ref="C13:L13"/>
    <mergeCell ref="A14:B14"/>
    <mergeCell ref="C14:L14"/>
    <mergeCell ref="A8:L8"/>
    <mergeCell ref="A9:L9"/>
    <mergeCell ref="A10:B10"/>
    <mergeCell ref="C10:L10"/>
    <mergeCell ref="A11:B11"/>
    <mergeCell ref="C11:L11"/>
    <mergeCell ref="A5:D6"/>
    <mergeCell ref="E5:L5"/>
    <mergeCell ref="E6:L6"/>
    <mergeCell ref="A7:B7"/>
    <mergeCell ref="C7:L7"/>
    <mergeCell ref="A1:L1"/>
    <mergeCell ref="A2:L2"/>
    <mergeCell ref="A3:L3"/>
    <mergeCell ref="A4:G4"/>
    <mergeCell ref="H4:L4"/>
  </mergeCells>
  <phoneticPr fontId="17"/>
  <printOptions horizontalCentered="1"/>
  <pageMargins left="0.7" right="0.5" top="0.32" bottom="0.25" header="0.05" footer="0.1"/>
  <pageSetup paperSize="9" scale="91" fitToHeight="2" orientation="portrait"/>
  <rowBreaks count="1" manualBreakCount="1">
    <brk id="17" max="16383" man="1"/>
  </rowBreak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入力</vt:lpstr>
      <vt:lpstr>一般労働者用</vt:lpstr>
      <vt:lpstr>短時間労働者用</vt:lpstr>
      <vt:lpstr>一般労働者用!Print_Area</vt:lpstr>
      <vt:lpstr>短時間労働者用!Print_Area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modified xsi:type="dcterms:W3CDTF">2026-08-16T08:08:30Z</dcterms:modified>
</cp:coreProperties>
</file>