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出勤簿" sheetId="1" state="visible" r:id="rId1"/>
  </sheets>
  <definedNames>
    <definedName name="_xlnm.Print_Area" localSheetId="0">'出勤簿'!$A$1:$J$39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E8EFE8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2" fontId="0" fillId="0" borderId="0" pivotButton="0" quotePrefix="0" xfId="0"/>
    <xf numFmtId="0" fontId="2" fillId="2" borderId="1" applyAlignment="1" pivotButton="0" quotePrefix="0" xfId="0">
      <alignment horizontal="center"/>
    </xf>
    <xf numFmtId="0" fontId="0" fillId="0" borderId="1" pivotButton="0" quotePrefix="0" xfId="0"/>
    <xf numFmtId="20" fontId="0" fillId="0" borderId="1" pivotButton="0" quotePrefix="0" xfId="0"/>
    <xf numFmtId="2" fontId="0" fillId="0" borderId="1" pivotButton="0" quotePrefix="0" xfId="0"/>
    <xf numFmtId="0" fontId="2" fillId="0" borderId="0" pivotButton="0" quotePrefix="0" xfId="0"/>
    <xf numFmtId="2" fontId="2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39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2" customWidth="1" min="1" max="1"/>
    <col width="6" customWidth="1" min="2" max="2"/>
    <col width="8" customWidth="1" min="3" max="3"/>
    <col width="9" customWidth="1" min="4" max="4"/>
    <col width="9" customWidth="1" min="5" max="5"/>
    <col width="9" customWidth="1" min="6" max="6"/>
    <col width="11" customWidth="1" min="7" max="7"/>
    <col width="12" customWidth="1" min="8" max="8"/>
    <col width="9" customWidth="1" min="9" max="9"/>
    <col width="26" customWidth="1" min="10" max="10"/>
  </cols>
  <sheetData>
    <row r="1">
      <c r="A1" s="1" t="inlineStr">
        <is>
          <t>出勤簿</t>
        </is>
      </c>
    </row>
    <row r="2">
      <c r="A2" t="inlineStr">
        <is>
          <t>会社名</t>
        </is>
      </c>
      <c r="B2" t="inlineStr">
        <is>
          <t>【会社名】</t>
        </is>
      </c>
      <c r="D2" t="inlineStr">
        <is>
          <t>氏名</t>
        </is>
      </c>
      <c r="G2" t="inlineStr">
        <is>
          <t>対象月</t>
        </is>
      </c>
      <c r="H2" t="inlineStr">
        <is>
          <t>2026/10</t>
        </is>
      </c>
    </row>
    <row r="3">
      <c r="A3" t="inlineStr">
        <is>
          <t>所定：始業</t>
        </is>
      </c>
      <c r="B3" t="inlineStr">
        <is>
          <t>9:00</t>
        </is>
      </c>
      <c r="C3" t="inlineStr">
        <is>
          <t>終業</t>
        </is>
      </c>
      <c r="D3" t="inlineStr">
        <is>
          <t>18:00</t>
        </is>
      </c>
      <c r="E3" t="inlineStr">
        <is>
          <t>休憩(分)</t>
        </is>
      </c>
      <c r="F3" t="n">
        <v>60</v>
      </c>
      <c r="G3" t="inlineStr">
        <is>
          <t>所定労働(h)</t>
        </is>
      </c>
      <c r="H3" s="2">
        <f>(D3-B3)*24-F3/60</f>
        <v/>
      </c>
    </row>
    <row r="5">
      <c r="A5" s="3" t="inlineStr">
        <is>
          <t>日</t>
        </is>
      </c>
      <c r="B5" s="3" t="inlineStr">
        <is>
          <t>曜日</t>
        </is>
      </c>
      <c r="C5" s="3" t="inlineStr">
        <is>
          <t>区分</t>
        </is>
      </c>
      <c r="D5" s="3" t="inlineStr">
        <is>
          <t>始業</t>
        </is>
      </c>
      <c r="E5" s="3" t="inlineStr">
        <is>
          <t>終業</t>
        </is>
      </c>
      <c r="F5" s="3" t="inlineStr">
        <is>
          <t>休憩(分)</t>
        </is>
      </c>
      <c r="G5" s="3" t="inlineStr">
        <is>
          <t>実労働(h)</t>
        </is>
      </c>
      <c r="H5" s="3" t="inlineStr">
        <is>
          <t>時間外(h)</t>
        </is>
      </c>
      <c r="I5" s="3" t="inlineStr">
        <is>
          <t>深夜(h)</t>
        </is>
      </c>
      <c r="J5" s="3" t="inlineStr">
        <is>
          <t>備考</t>
        </is>
      </c>
    </row>
    <row r="6">
      <c r="A6" s="4" t="n">
        <v>1</v>
      </c>
      <c r="B6" s="4">
        <f>IF(A6="","",TEXT(DATE(YEAR(DATEVALUE($H$2&amp;"/1")),MONTH(DATEVALUE($H$2&amp;"/1")),A6),"aaa"))</f>
        <v/>
      </c>
      <c r="C6" s="4" t="inlineStr">
        <is>
          <t>出勤</t>
        </is>
      </c>
      <c r="D6" s="5" t="n"/>
      <c r="E6" s="5" t="n"/>
      <c r="F6" s="4" t="n">
        <v>60</v>
      </c>
      <c r="G6" s="6">
        <f>IF(OR(D6="",E6=""),"",ROUND((E6-D6)*24-F6/60,2))</f>
        <v/>
      </c>
      <c r="H6" s="6">
        <f>IF(G6="","",MAX(0,G6-$H$3))</f>
        <v/>
      </c>
      <c r="I6" s="6">
        <f>IF(OR(D6="",E6=""),"",ROUND(MAX(0,(E6-MAX(D6,TIME(22,0,0)))*24),2))</f>
        <v/>
      </c>
      <c r="J6" s="4" t="n"/>
    </row>
    <row r="7">
      <c r="A7" s="4" t="n">
        <v>2</v>
      </c>
      <c r="B7" s="4">
        <f>IF(A7="","",TEXT(DATE(YEAR(DATEVALUE($H$2&amp;"/1")),MONTH(DATEVALUE($H$2&amp;"/1")),A7),"aaa"))</f>
        <v/>
      </c>
      <c r="C7" s="4" t="inlineStr">
        <is>
          <t>出勤</t>
        </is>
      </c>
      <c r="D7" s="5" t="n"/>
      <c r="E7" s="5" t="n"/>
      <c r="F7" s="4" t="n">
        <v>60</v>
      </c>
      <c r="G7" s="6">
        <f>IF(OR(D7="",E7=""),"",ROUND((E7-D7)*24-F7/60,2))</f>
        <v/>
      </c>
      <c r="H7" s="6">
        <f>IF(G7="","",MAX(0,G7-$H$3))</f>
        <v/>
      </c>
      <c r="I7" s="6">
        <f>IF(OR(D7="",E7=""),"",ROUND(MAX(0,(E7-MAX(D7,TIME(22,0,0)))*24),2))</f>
        <v/>
      </c>
      <c r="J7" s="4" t="n"/>
    </row>
    <row r="8">
      <c r="A8" s="4" t="n">
        <v>3</v>
      </c>
      <c r="B8" s="4">
        <f>IF(A8="","",TEXT(DATE(YEAR(DATEVALUE($H$2&amp;"/1")),MONTH(DATEVALUE($H$2&amp;"/1")),A8),"aaa"))</f>
        <v/>
      </c>
      <c r="C8" s="4" t="inlineStr">
        <is>
          <t>出勤</t>
        </is>
      </c>
      <c r="D8" s="5" t="n"/>
      <c r="E8" s="5" t="n"/>
      <c r="F8" s="4" t="n">
        <v>60</v>
      </c>
      <c r="G8" s="6">
        <f>IF(OR(D8="",E8=""),"",ROUND((E8-D8)*24-F8/60,2))</f>
        <v/>
      </c>
      <c r="H8" s="6">
        <f>IF(G8="","",MAX(0,G8-$H$3))</f>
        <v/>
      </c>
      <c r="I8" s="6">
        <f>IF(OR(D8="",E8=""),"",ROUND(MAX(0,(E8-MAX(D8,TIME(22,0,0)))*24),2))</f>
        <v/>
      </c>
      <c r="J8" s="4" t="n"/>
    </row>
    <row r="9">
      <c r="A9" s="4" t="n">
        <v>4</v>
      </c>
      <c r="B9" s="4">
        <f>IF(A9="","",TEXT(DATE(YEAR(DATEVALUE($H$2&amp;"/1")),MONTH(DATEVALUE($H$2&amp;"/1")),A9),"aaa"))</f>
        <v/>
      </c>
      <c r="C9" s="4" t="inlineStr">
        <is>
          <t>出勤</t>
        </is>
      </c>
      <c r="D9" s="5" t="n"/>
      <c r="E9" s="5" t="n"/>
      <c r="F9" s="4" t="n">
        <v>60</v>
      </c>
      <c r="G9" s="6">
        <f>IF(OR(D9="",E9=""),"",ROUND((E9-D9)*24-F9/60,2))</f>
        <v/>
      </c>
      <c r="H9" s="6">
        <f>IF(G9="","",MAX(0,G9-$H$3))</f>
        <v/>
      </c>
      <c r="I9" s="6">
        <f>IF(OR(D9="",E9=""),"",ROUND(MAX(0,(E9-MAX(D9,TIME(22,0,0)))*24),2))</f>
        <v/>
      </c>
      <c r="J9" s="4" t="n"/>
    </row>
    <row r="10">
      <c r="A10" s="4" t="n">
        <v>5</v>
      </c>
      <c r="B10" s="4">
        <f>IF(A10="","",TEXT(DATE(YEAR(DATEVALUE($H$2&amp;"/1")),MONTH(DATEVALUE($H$2&amp;"/1")),A10),"aaa"))</f>
        <v/>
      </c>
      <c r="C10" s="4" t="inlineStr">
        <is>
          <t>出勤</t>
        </is>
      </c>
      <c r="D10" s="5" t="n"/>
      <c r="E10" s="5" t="n"/>
      <c r="F10" s="4" t="n">
        <v>60</v>
      </c>
      <c r="G10" s="6">
        <f>IF(OR(D10="",E10=""),"",ROUND((E10-D10)*24-F10/60,2))</f>
        <v/>
      </c>
      <c r="H10" s="6">
        <f>IF(G10="","",MAX(0,G10-$H$3))</f>
        <v/>
      </c>
      <c r="I10" s="6">
        <f>IF(OR(D10="",E10=""),"",ROUND(MAX(0,(E10-MAX(D10,TIME(22,0,0)))*24),2))</f>
        <v/>
      </c>
      <c r="J10" s="4" t="n"/>
    </row>
    <row r="11">
      <c r="A11" s="4" t="n">
        <v>6</v>
      </c>
      <c r="B11" s="4">
        <f>IF(A11="","",TEXT(DATE(YEAR(DATEVALUE($H$2&amp;"/1")),MONTH(DATEVALUE($H$2&amp;"/1")),A11),"aaa"))</f>
        <v/>
      </c>
      <c r="C11" s="4" t="inlineStr">
        <is>
          <t>出勤</t>
        </is>
      </c>
      <c r="D11" s="5" t="n"/>
      <c r="E11" s="5" t="n"/>
      <c r="F11" s="4" t="n">
        <v>60</v>
      </c>
      <c r="G11" s="6">
        <f>IF(OR(D11="",E11=""),"",ROUND((E11-D11)*24-F11/60,2))</f>
        <v/>
      </c>
      <c r="H11" s="6">
        <f>IF(G11="","",MAX(0,G11-$H$3))</f>
        <v/>
      </c>
      <c r="I11" s="6">
        <f>IF(OR(D11="",E11=""),"",ROUND(MAX(0,(E11-MAX(D11,TIME(22,0,0)))*24),2))</f>
        <v/>
      </c>
      <c r="J11" s="4" t="n"/>
    </row>
    <row r="12">
      <c r="A12" s="4" t="n">
        <v>7</v>
      </c>
      <c r="B12" s="4">
        <f>IF(A12="","",TEXT(DATE(YEAR(DATEVALUE($H$2&amp;"/1")),MONTH(DATEVALUE($H$2&amp;"/1")),A12),"aaa"))</f>
        <v/>
      </c>
      <c r="C12" s="4" t="inlineStr">
        <is>
          <t>出勤</t>
        </is>
      </c>
      <c r="D12" s="5" t="n"/>
      <c r="E12" s="5" t="n"/>
      <c r="F12" s="4" t="n">
        <v>60</v>
      </c>
      <c r="G12" s="6">
        <f>IF(OR(D12="",E12=""),"",ROUND((E12-D12)*24-F12/60,2))</f>
        <v/>
      </c>
      <c r="H12" s="6">
        <f>IF(G12="","",MAX(0,G12-$H$3))</f>
        <v/>
      </c>
      <c r="I12" s="6">
        <f>IF(OR(D12="",E12=""),"",ROUND(MAX(0,(E12-MAX(D12,TIME(22,0,0)))*24),2))</f>
        <v/>
      </c>
      <c r="J12" s="4" t="n"/>
    </row>
    <row r="13">
      <c r="A13" s="4" t="n">
        <v>8</v>
      </c>
      <c r="B13" s="4">
        <f>IF(A13="","",TEXT(DATE(YEAR(DATEVALUE($H$2&amp;"/1")),MONTH(DATEVALUE($H$2&amp;"/1")),A13),"aaa"))</f>
        <v/>
      </c>
      <c r="C13" s="4" t="inlineStr">
        <is>
          <t>出勤</t>
        </is>
      </c>
      <c r="D13" s="5" t="n"/>
      <c r="E13" s="5" t="n"/>
      <c r="F13" s="4" t="n">
        <v>60</v>
      </c>
      <c r="G13" s="6">
        <f>IF(OR(D13="",E13=""),"",ROUND((E13-D13)*24-F13/60,2))</f>
        <v/>
      </c>
      <c r="H13" s="6">
        <f>IF(G13="","",MAX(0,G13-$H$3))</f>
        <v/>
      </c>
      <c r="I13" s="6">
        <f>IF(OR(D13="",E13=""),"",ROUND(MAX(0,(E13-MAX(D13,TIME(22,0,0)))*24),2))</f>
        <v/>
      </c>
      <c r="J13" s="4" t="n"/>
    </row>
    <row r="14">
      <c r="A14" s="4" t="n">
        <v>9</v>
      </c>
      <c r="B14" s="4">
        <f>IF(A14="","",TEXT(DATE(YEAR(DATEVALUE($H$2&amp;"/1")),MONTH(DATEVALUE($H$2&amp;"/1")),A14),"aaa"))</f>
        <v/>
      </c>
      <c r="C14" s="4" t="inlineStr">
        <is>
          <t>出勤</t>
        </is>
      </c>
      <c r="D14" s="5" t="n"/>
      <c r="E14" s="5" t="n"/>
      <c r="F14" s="4" t="n">
        <v>60</v>
      </c>
      <c r="G14" s="6">
        <f>IF(OR(D14="",E14=""),"",ROUND((E14-D14)*24-F14/60,2))</f>
        <v/>
      </c>
      <c r="H14" s="6">
        <f>IF(G14="","",MAX(0,G14-$H$3))</f>
        <v/>
      </c>
      <c r="I14" s="6">
        <f>IF(OR(D14="",E14=""),"",ROUND(MAX(0,(E14-MAX(D14,TIME(22,0,0)))*24),2))</f>
        <v/>
      </c>
      <c r="J14" s="4" t="n"/>
    </row>
    <row r="15">
      <c r="A15" s="4" t="n">
        <v>10</v>
      </c>
      <c r="B15" s="4">
        <f>IF(A15="","",TEXT(DATE(YEAR(DATEVALUE($H$2&amp;"/1")),MONTH(DATEVALUE($H$2&amp;"/1")),A15),"aaa"))</f>
        <v/>
      </c>
      <c r="C15" s="4" t="inlineStr">
        <is>
          <t>出勤</t>
        </is>
      </c>
      <c r="D15" s="5" t="n"/>
      <c r="E15" s="5" t="n"/>
      <c r="F15" s="4" t="n">
        <v>60</v>
      </c>
      <c r="G15" s="6">
        <f>IF(OR(D15="",E15=""),"",ROUND((E15-D15)*24-F15/60,2))</f>
        <v/>
      </c>
      <c r="H15" s="6">
        <f>IF(G15="","",MAX(0,G15-$H$3))</f>
        <v/>
      </c>
      <c r="I15" s="6">
        <f>IF(OR(D15="",E15=""),"",ROUND(MAX(0,(E15-MAX(D15,TIME(22,0,0)))*24),2))</f>
        <v/>
      </c>
      <c r="J15" s="4" t="n"/>
    </row>
    <row r="16">
      <c r="A16" s="4" t="n">
        <v>11</v>
      </c>
      <c r="B16" s="4">
        <f>IF(A16="","",TEXT(DATE(YEAR(DATEVALUE($H$2&amp;"/1")),MONTH(DATEVALUE($H$2&amp;"/1")),A16),"aaa"))</f>
        <v/>
      </c>
      <c r="C16" s="4" t="inlineStr">
        <is>
          <t>出勤</t>
        </is>
      </c>
      <c r="D16" s="5" t="n"/>
      <c r="E16" s="5" t="n"/>
      <c r="F16" s="4" t="n">
        <v>60</v>
      </c>
      <c r="G16" s="6">
        <f>IF(OR(D16="",E16=""),"",ROUND((E16-D16)*24-F16/60,2))</f>
        <v/>
      </c>
      <c r="H16" s="6">
        <f>IF(G16="","",MAX(0,G16-$H$3))</f>
        <v/>
      </c>
      <c r="I16" s="6">
        <f>IF(OR(D16="",E16=""),"",ROUND(MAX(0,(E16-MAX(D16,TIME(22,0,0)))*24),2))</f>
        <v/>
      </c>
      <c r="J16" s="4" t="n"/>
    </row>
    <row r="17">
      <c r="A17" s="4" t="n">
        <v>12</v>
      </c>
      <c r="B17" s="4">
        <f>IF(A17="","",TEXT(DATE(YEAR(DATEVALUE($H$2&amp;"/1")),MONTH(DATEVALUE($H$2&amp;"/1")),A17),"aaa"))</f>
        <v/>
      </c>
      <c r="C17" s="4" t="inlineStr">
        <is>
          <t>出勤</t>
        </is>
      </c>
      <c r="D17" s="5" t="n"/>
      <c r="E17" s="5" t="n"/>
      <c r="F17" s="4" t="n">
        <v>60</v>
      </c>
      <c r="G17" s="6">
        <f>IF(OR(D17="",E17=""),"",ROUND((E17-D17)*24-F17/60,2))</f>
        <v/>
      </c>
      <c r="H17" s="6">
        <f>IF(G17="","",MAX(0,G17-$H$3))</f>
        <v/>
      </c>
      <c r="I17" s="6">
        <f>IF(OR(D17="",E17=""),"",ROUND(MAX(0,(E17-MAX(D17,TIME(22,0,0)))*24),2))</f>
        <v/>
      </c>
      <c r="J17" s="4" t="n"/>
    </row>
    <row r="18">
      <c r="A18" s="4" t="n">
        <v>13</v>
      </c>
      <c r="B18" s="4">
        <f>IF(A18="","",TEXT(DATE(YEAR(DATEVALUE($H$2&amp;"/1")),MONTH(DATEVALUE($H$2&amp;"/1")),A18),"aaa"))</f>
        <v/>
      </c>
      <c r="C18" s="4" t="inlineStr">
        <is>
          <t>出勤</t>
        </is>
      </c>
      <c r="D18" s="5" t="n"/>
      <c r="E18" s="5" t="n"/>
      <c r="F18" s="4" t="n">
        <v>60</v>
      </c>
      <c r="G18" s="6">
        <f>IF(OR(D18="",E18=""),"",ROUND((E18-D18)*24-F18/60,2))</f>
        <v/>
      </c>
      <c r="H18" s="6">
        <f>IF(G18="","",MAX(0,G18-$H$3))</f>
        <v/>
      </c>
      <c r="I18" s="6">
        <f>IF(OR(D18="",E18=""),"",ROUND(MAX(0,(E18-MAX(D18,TIME(22,0,0)))*24),2))</f>
        <v/>
      </c>
      <c r="J18" s="4" t="n"/>
    </row>
    <row r="19">
      <c r="A19" s="4" t="n">
        <v>14</v>
      </c>
      <c r="B19" s="4">
        <f>IF(A19="","",TEXT(DATE(YEAR(DATEVALUE($H$2&amp;"/1")),MONTH(DATEVALUE($H$2&amp;"/1")),A19),"aaa"))</f>
        <v/>
      </c>
      <c r="C19" s="4" t="inlineStr">
        <is>
          <t>出勤</t>
        </is>
      </c>
      <c r="D19" s="5" t="n"/>
      <c r="E19" s="5" t="n"/>
      <c r="F19" s="4" t="n">
        <v>60</v>
      </c>
      <c r="G19" s="6">
        <f>IF(OR(D19="",E19=""),"",ROUND((E19-D19)*24-F19/60,2))</f>
        <v/>
      </c>
      <c r="H19" s="6">
        <f>IF(G19="","",MAX(0,G19-$H$3))</f>
        <v/>
      </c>
      <c r="I19" s="6">
        <f>IF(OR(D19="",E19=""),"",ROUND(MAX(0,(E19-MAX(D19,TIME(22,0,0)))*24),2))</f>
        <v/>
      </c>
      <c r="J19" s="4" t="n"/>
    </row>
    <row r="20">
      <c r="A20" s="4" t="n">
        <v>15</v>
      </c>
      <c r="B20" s="4">
        <f>IF(A20="","",TEXT(DATE(YEAR(DATEVALUE($H$2&amp;"/1")),MONTH(DATEVALUE($H$2&amp;"/1")),A20),"aaa"))</f>
        <v/>
      </c>
      <c r="C20" s="4" t="inlineStr">
        <is>
          <t>出勤</t>
        </is>
      </c>
      <c r="D20" s="5" t="n"/>
      <c r="E20" s="5" t="n"/>
      <c r="F20" s="4" t="n">
        <v>60</v>
      </c>
      <c r="G20" s="6">
        <f>IF(OR(D20="",E20=""),"",ROUND((E20-D20)*24-F20/60,2))</f>
        <v/>
      </c>
      <c r="H20" s="6">
        <f>IF(G20="","",MAX(0,G20-$H$3))</f>
        <v/>
      </c>
      <c r="I20" s="6">
        <f>IF(OR(D20="",E20=""),"",ROUND(MAX(0,(E20-MAX(D20,TIME(22,0,0)))*24),2))</f>
        <v/>
      </c>
      <c r="J20" s="4" t="n"/>
    </row>
    <row r="21">
      <c r="A21" s="4" t="n">
        <v>16</v>
      </c>
      <c r="B21" s="4">
        <f>IF(A21="","",TEXT(DATE(YEAR(DATEVALUE($H$2&amp;"/1")),MONTH(DATEVALUE($H$2&amp;"/1")),A21),"aaa"))</f>
        <v/>
      </c>
      <c r="C21" s="4" t="inlineStr">
        <is>
          <t>出勤</t>
        </is>
      </c>
      <c r="D21" s="5" t="n"/>
      <c r="E21" s="5" t="n"/>
      <c r="F21" s="4" t="n">
        <v>60</v>
      </c>
      <c r="G21" s="6">
        <f>IF(OR(D21="",E21=""),"",ROUND((E21-D21)*24-F21/60,2))</f>
        <v/>
      </c>
      <c r="H21" s="6">
        <f>IF(G21="","",MAX(0,G21-$H$3))</f>
        <v/>
      </c>
      <c r="I21" s="6">
        <f>IF(OR(D21="",E21=""),"",ROUND(MAX(0,(E21-MAX(D21,TIME(22,0,0)))*24),2))</f>
        <v/>
      </c>
      <c r="J21" s="4" t="n"/>
    </row>
    <row r="22">
      <c r="A22" s="4" t="n">
        <v>17</v>
      </c>
      <c r="B22" s="4">
        <f>IF(A22="","",TEXT(DATE(YEAR(DATEVALUE($H$2&amp;"/1")),MONTH(DATEVALUE($H$2&amp;"/1")),A22),"aaa"))</f>
        <v/>
      </c>
      <c r="C22" s="4" t="inlineStr">
        <is>
          <t>出勤</t>
        </is>
      </c>
      <c r="D22" s="5" t="n"/>
      <c r="E22" s="5" t="n"/>
      <c r="F22" s="4" t="n">
        <v>60</v>
      </c>
      <c r="G22" s="6">
        <f>IF(OR(D22="",E22=""),"",ROUND((E22-D22)*24-F22/60,2))</f>
        <v/>
      </c>
      <c r="H22" s="6">
        <f>IF(G22="","",MAX(0,G22-$H$3))</f>
        <v/>
      </c>
      <c r="I22" s="6">
        <f>IF(OR(D22="",E22=""),"",ROUND(MAX(0,(E22-MAX(D22,TIME(22,0,0)))*24),2))</f>
        <v/>
      </c>
      <c r="J22" s="4" t="n"/>
    </row>
    <row r="23">
      <c r="A23" s="4" t="n">
        <v>18</v>
      </c>
      <c r="B23" s="4">
        <f>IF(A23="","",TEXT(DATE(YEAR(DATEVALUE($H$2&amp;"/1")),MONTH(DATEVALUE($H$2&amp;"/1")),A23),"aaa"))</f>
        <v/>
      </c>
      <c r="C23" s="4" t="inlineStr">
        <is>
          <t>出勤</t>
        </is>
      </c>
      <c r="D23" s="5" t="n"/>
      <c r="E23" s="5" t="n"/>
      <c r="F23" s="4" t="n">
        <v>60</v>
      </c>
      <c r="G23" s="6">
        <f>IF(OR(D23="",E23=""),"",ROUND((E23-D23)*24-F23/60,2))</f>
        <v/>
      </c>
      <c r="H23" s="6">
        <f>IF(G23="","",MAX(0,G23-$H$3))</f>
        <v/>
      </c>
      <c r="I23" s="6">
        <f>IF(OR(D23="",E23=""),"",ROUND(MAX(0,(E23-MAX(D23,TIME(22,0,0)))*24),2))</f>
        <v/>
      </c>
      <c r="J23" s="4" t="n"/>
    </row>
    <row r="24">
      <c r="A24" s="4" t="n">
        <v>19</v>
      </c>
      <c r="B24" s="4">
        <f>IF(A24="","",TEXT(DATE(YEAR(DATEVALUE($H$2&amp;"/1")),MONTH(DATEVALUE($H$2&amp;"/1")),A24),"aaa"))</f>
        <v/>
      </c>
      <c r="C24" s="4" t="inlineStr">
        <is>
          <t>出勤</t>
        </is>
      </c>
      <c r="D24" s="5" t="n"/>
      <c r="E24" s="5" t="n"/>
      <c r="F24" s="4" t="n">
        <v>60</v>
      </c>
      <c r="G24" s="6">
        <f>IF(OR(D24="",E24=""),"",ROUND((E24-D24)*24-F24/60,2))</f>
        <v/>
      </c>
      <c r="H24" s="6">
        <f>IF(G24="","",MAX(0,G24-$H$3))</f>
        <v/>
      </c>
      <c r="I24" s="6">
        <f>IF(OR(D24="",E24=""),"",ROUND(MAX(0,(E24-MAX(D24,TIME(22,0,0)))*24),2))</f>
        <v/>
      </c>
      <c r="J24" s="4" t="n"/>
    </row>
    <row r="25">
      <c r="A25" s="4" t="n">
        <v>20</v>
      </c>
      <c r="B25" s="4">
        <f>IF(A25="","",TEXT(DATE(YEAR(DATEVALUE($H$2&amp;"/1")),MONTH(DATEVALUE($H$2&amp;"/1")),A25),"aaa"))</f>
        <v/>
      </c>
      <c r="C25" s="4" t="inlineStr">
        <is>
          <t>出勤</t>
        </is>
      </c>
      <c r="D25" s="5" t="n"/>
      <c r="E25" s="5" t="n"/>
      <c r="F25" s="4" t="n">
        <v>60</v>
      </c>
      <c r="G25" s="6">
        <f>IF(OR(D25="",E25=""),"",ROUND((E25-D25)*24-F25/60,2))</f>
        <v/>
      </c>
      <c r="H25" s="6">
        <f>IF(G25="","",MAX(0,G25-$H$3))</f>
        <v/>
      </c>
      <c r="I25" s="6">
        <f>IF(OR(D25="",E25=""),"",ROUND(MAX(0,(E25-MAX(D25,TIME(22,0,0)))*24),2))</f>
        <v/>
      </c>
      <c r="J25" s="4" t="n"/>
    </row>
    <row r="26">
      <c r="A26" s="4" t="n">
        <v>21</v>
      </c>
      <c r="B26" s="4">
        <f>IF(A26="","",TEXT(DATE(YEAR(DATEVALUE($H$2&amp;"/1")),MONTH(DATEVALUE($H$2&amp;"/1")),A26),"aaa"))</f>
        <v/>
      </c>
      <c r="C26" s="4" t="inlineStr">
        <is>
          <t>出勤</t>
        </is>
      </c>
      <c r="D26" s="5" t="n"/>
      <c r="E26" s="5" t="n"/>
      <c r="F26" s="4" t="n">
        <v>60</v>
      </c>
      <c r="G26" s="6">
        <f>IF(OR(D26="",E26=""),"",ROUND((E26-D26)*24-F26/60,2))</f>
        <v/>
      </c>
      <c r="H26" s="6">
        <f>IF(G26="","",MAX(0,G26-$H$3))</f>
        <v/>
      </c>
      <c r="I26" s="6">
        <f>IF(OR(D26="",E26=""),"",ROUND(MAX(0,(E26-MAX(D26,TIME(22,0,0)))*24),2))</f>
        <v/>
      </c>
      <c r="J26" s="4" t="n"/>
    </row>
    <row r="27">
      <c r="A27" s="4" t="n">
        <v>22</v>
      </c>
      <c r="B27" s="4">
        <f>IF(A27="","",TEXT(DATE(YEAR(DATEVALUE($H$2&amp;"/1")),MONTH(DATEVALUE($H$2&amp;"/1")),A27),"aaa"))</f>
        <v/>
      </c>
      <c r="C27" s="4" t="inlineStr">
        <is>
          <t>出勤</t>
        </is>
      </c>
      <c r="D27" s="5" t="n"/>
      <c r="E27" s="5" t="n"/>
      <c r="F27" s="4" t="n">
        <v>60</v>
      </c>
      <c r="G27" s="6">
        <f>IF(OR(D27="",E27=""),"",ROUND((E27-D27)*24-F27/60,2))</f>
        <v/>
      </c>
      <c r="H27" s="6">
        <f>IF(G27="","",MAX(0,G27-$H$3))</f>
        <v/>
      </c>
      <c r="I27" s="6">
        <f>IF(OR(D27="",E27=""),"",ROUND(MAX(0,(E27-MAX(D27,TIME(22,0,0)))*24),2))</f>
        <v/>
      </c>
      <c r="J27" s="4" t="n"/>
    </row>
    <row r="28">
      <c r="A28" s="4" t="n">
        <v>23</v>
      </c>
      <c r="B28" s="4">
        <f>IF(A28="","",TEXT(DATE(YEAR(DATEVALUE($H$2&amp;"/1")),MONTH(DATEVALUE($H$2&amp;"/1")),A28),"aaa"))</f>
        <v/>
      </c>
      <c r="C28" s="4" t="inlineStr">
        <is>
          <t>出勤</t>
        </is>
      </c>
      <c r="D28" s="5" t="n"/>
      <c r="E28" s="5" t="n"/>
      <c r="F28" s="4" t="n">
        <v>60</v>
      </c>
      <c r="G28" s="6">
        <f>IF(OR(D28="",E28=""),"",ROUND((E28-D28)*24-F28/60,2))</f>
        <v/>
      </c>
      <c r="H28" s="6">
        <f>IF(G28="","",MAX(0,G28-$H$3))</f>
        <v/>
      </c>
      <c r="I28" s="6">
        <f>IF(OR(D28="",E28=""),"",ROUND(MAX(0,(E28-MAX(D28,TIME(22,0,0)))*24),2))</f>
        <v/>
      </c>
      <c r="J28" s="4" t="n"/>
    </row>
    <row r="29">
      <c r="A29" s="4" t="n">
        <v>24</v>
      </c>
      <c r="B29" s="4">
        <f>IF(A29="","",TEXT(DATE(YEAR(DATEVALUE($H$2&amp;"/1")),MONTH(DATEVALUE($H$2&amp;"/1")),A29),"aaa"))</f>
        <v/>
      </c>
      <c r="C29" s="4" t="inlineStr">
        <is>
          <t>出勤</t>
        </is>
      </c>
      <c r="D29" s="5" t="n"/>
      <c r="E29" s="5" t="n"/>
      <c r="F29" s="4" t="n">
        <v>60</v>
      </c>
      <c r="G29" s="6">
        <f>IF(OR(D29="",E29=""),"",ROUND((E29-D29)*24-F29/60,2))</f>
        <v/>
      </c>
      <c r="H29" s="6">
        <f>IF(G29="","",MAX(0,G29-$H$3))</f>
        <v/>
      </c>
      <c r="I29" s="6">
        <f>IF(OR(D29="",E29=""),"",ROUND(MAX(0,(E29-MAX(D29,TIME(22,0,0)))*24),2))</f>
        <v/>
      </c>
      <c r="J29" s="4" t="n"/>
    </row>
    <row r="30">
      <c r="A30" s="4" t="n">
        <v>25</v>
      </c>
      <c r="B30" s="4">
        <f>IF(A30="","",TEXT(DATE(YEAR(DATEVALUE($H$2&amp;"/1")),MONTH(DATEVALUE($H$2&amp;"/1")),A30),"aaa"))</f>
        <v/>
      </c>
      <c r="C30" s="4" t="inlineStr">
        <is>
          <t>出勤</t>
        </is>
      </c>
      <c r="D30" s="5" t="n"/>
      <c r="E30" s="5" t="n"/>
      <c r="F30" s="4" t="n">
        <v>60</v>
      </c>
      <c r="G30" s="6">
        <f>IF(OR(D30="",E30=""),"",ROUND((E30-D30)*24-F30/60,2))</f>
        <v/>
      </c>
      <c r="H30" s="6">
        <f>IF(G30="","",MAX(0,G30-$H$3))</f>
        <v/>
      </c>
      <c r="I30" s="6">
        <f>IF(OR(D30="",E30=""),"",ROUND(MAX(0,(E30-MAX(D30,TIME(22,0,0)))*24),2))</f>
        <v/>
      </c>
      <c r="J30" s="4" t="n"/>
    </row>
    <row r="31">
      <c r="A31" s="4" t="n">
        <v>26</v>
      </c>
      <c r="B31" s="4">
        <f>IF(A31="","",TEXT(DATE(YEAR(DATEVALUE($H$2&amp;"/1")),MONTH(DATEVALUE($H$2&amp;"/1")),A31),"aaa"))</f>
        <v/>
      </c>
      <c r="C31" s="4" t="inlineStr">
        <is>
          <t>出勤</t>
        </is>
      </c>
      <c r="D31" s="5" t="n"/>
      <c r="E31" s="5" t="n"/>
      <c r="F31" s="4" t="n">
        <v>60</v>
      </c>
      <c r="G31" s="6">
        <f>IF(OR(D31="",E31=""),"",ROUND((E31-D31)*24-F31/60,2))</f>
        <v/>
      </c>
      <c r="H31" s="6">
        <f>IF(G31="","",MAX(0,G31-$H$3))</f>
        <v/>
      </c>
      <c r="I31" s="6">
        <f>IF(OR(D31="",E31=""),"",ROUND(MAX(0,(E31-MAX(D31,TIME(22,0,0)))*24),2))</f>
        <v/>
      </c>
      <c r="J31" s="4" t="n"/>
    </row>
    <row r="32">
      <c r="A32" s="4" t="n">
        <v>27</v>
      </c>
      <c r="B32" s="4">
        <f>IF(A32="","",TEXT(DATE(YEAR(DATEVALUE($H$2&amp;"/1")),MONTH(DATEVALUE($H$2&amp;"/1")),A32),"aaa"))</f>
        <v/>
      </c>
      <c r="C32" s="4" t="inlineStr">
        <is>
          <t>出勤</t>
        </is>
      </c>
      <c r="D32" s="5" t="n"/>
      <c r="E32" s="5" t="n"/>
      <c r="F32" s="4" t="n">
        <v>60</v>
      </c>
      <c r="G32" s="6">
        <f>IF(OR(D32="",E32=""),"",ROUND((E32-D32)*24-F32/60,2))</f>
        <v/>
      </c>
      <c r="H32" s="6">
        <f>IF(G32="","",MAX(0,G32-$H$3))</f>
        <v/>
      </c>
      <c r="I32" s="6">
        <f>IF(OR(D32="",E32=""),"",ROUND(MAX(0,(E32-MAX(D32,TIME(22,0,0)))*24),2))</f>
        <v/>
      </c>
      <c r="J32" s="4" t="n"/>
    </row>
    <row r="33">
      <c r="A33" s="4" t="n">
        <v>28</v>
      </c>
      <c r="B33" s="4">
        <f>IF(A33="","",TEXT(DATE(YEAR(DATEVALUE($H$2&amp;"/1")),MONTH(DATEVALUE($H$2&amp;"/1")),A33),"aaa"))</f>
        <v/>
      </c>
      <c r="C33" s="4" t="inlineStr">
        <is>
          <t>出勤</t>
        </is>
      </c>
      <c r="D33" s="5" t="n"/>
      <c r="E33" s="5" t="n"/>
      <c r="F33" s="4" t="n">
        <v>60</v>
      </c>
      <c r="G33" s="6">
        <f>IF(OR(D33="",E33=""),"",ROUND((E33-D33)*24-F33/60,2))</f>
        <v/>
      </c>
      <c r="H33" s="6">
        <f>IF(G33="","",MAX(0,G33-$H$3))</f>
        <v/>
      </c>
      <c r="I33" s="6">
        <f>IF(OR(D33="",E33=""),"",ROUND(MAX(0,(E33-MAX(D33,TIME(22,0,0)))*24),2))</f>
        <v/>
      </c>
      <c r="J33" s="4" t="n"/>
    </row>
    <row r="34">
      <c r="A34" s="4" t="n">
        <v>29</v>
      </c>
      <c r="B34" s="4">
        <f>IF(A34="","",TEXT(DATE(YEAR(DATEVALUE($H$2&amp;"/1")),MONTH(DATEVALUE($H$2&amp;"/1")),A34),"aaa"))</f>
        <v/>
      </c>
      <c r="C34" s="4" t="inlineStr">
        <is>
          <t>出勤</t>
        </is>
      </c>
      <c r="D34" s="5" t="n"/>
      <c r="E34" s="5" t="n"/>
      <c r="F34" s="4" t="n">
        <v>60</v>
      </c>
      <c r="G34" s="6">
        <f>IF(OR(D34="",E34=""),"",ROUND((E34-D34)*24-F34/60,2))</f>
        <v/>
      </c>
      <c r="H34" s="6">
        <f>IF(G34="","",MAX(0,G34-$H$3))</f>
        <v/>
      </c>
      <c r="I34" s="6">
        <f>IF(OR(D34="",E34=""),"",ROUND(MAX(0,(E34-MAX(D34,TIME(22,0,0)))*24),2))</f>
        <v/>
      </c>
      <c r="J34" s="4" t="n"/>
    </row>
    <row r="35">
      <c r="A35" s="4" t="n">
        <v>30</v>
      </c>
      <c r="B35" s="4">
        <f>IF(A35="","",TEXT(DATE(YEAR(DATEVALUE($H$2&amp;"/1")),MONTH(DATEVALUE($H$2&amp;"/1")),A35),"aaa"))</f>
        <v/>
      </c>
      <c r="C35" s="4" t="inlineStr">
        <is>
          <t>出勤</t>
        </is>
      </c>
      <c r="D35" s="5" t="n"/>
      <c r="E35" s="5" t="n"/>
      <c r="F35" s="4" t="n">
        <v>60</v>
      </c>
      <c r="G35" s="6">
        <f>IF(OR(D35="",E35=""),"",ROUND((E35-D35)*24-F35/60,2))</f>
        <v/>
      </c>
      <c r="H35" s="6">
        <f>IF(G35="","",MAX(0,G35-$H$3))</f>
        <v/>
      </c>
      <c r="I35" s="6">
        <f>IF(OR(D35="",E35=""),"",ROUND(MAX(0,(E35-MAX(D35,TIME(22,0,0)))*24),2))</f>
        <v/>
      </c>
      <c r="J35" s="4" t="n"/>
    </row>
    <row r="36">
      <c r="A36" s="4" t="n">
        <v>31</v>
      </c>
      <c r="B36" s="4">
        <f>IF(A36="","",TEXT(DATE(YEAR(DATEVALUE($H$2&amp;"/1")),MONTH(DATEVALUE($H$2&amp;"/1")),A36),"aaa"))</f>
        <v/>
      </c>
      <c r="C36" s="4" t="inlineStr">
        <is>
          <t>出勤</t>
        </is>
      </c>
      <c r="D36" s="5" t="n"/>
      <c r="E36" s="5" t="n"/>
      <c r="F36" s="4" t="n">
        <v>60</v>
      </c>
      <c r="G36" s="6">
        <f>IF(OR(D36="",E36=""),"",ROUND((E36-D36)*24-F36/60,2))</f>
        <v/>
      </c>
      <c r="H36" s="6">
        <f>IF(G36="","",MAX(0,G36-$H$3))</f>
        <v/>
      </c>
      <c r="I36" s="6">
        <f>IF(OR(D36="",E36=""),"",ROUND(MAX(0,(E36-MAX(D36,TIME(22,0,0)))*24),2))</f>
        <v/>
      </c>
      <c r="J36" s="4" t="n"/>
    </row>
    <row r="37">
      <c r="F37" s="7" t="inlineStr">
        <is>
          <t>合計</t>
        </is>
      </c>
      <c r="G37" s="8">
        <f>SUM(G6:G36)</f>
        <v/>
      </c>
      <c r="H37" s="8">
        <f>SUM(H6:H36)</f>
        <v/>
      </c>
      <c r="I37" s="8">
        <f>SUM(I6:I36)</f>
        <v/>
      </c>
    </row>
    <row r="38">
      <c r="A38" t="inlineStr">
        <is>
          <t>区分：出勤／欠勤／有給／半休／休日／特別休暇　※始業・終業は h:mm で入力。時間外は所定労働時間を超えた分、深夜は22時以降の分（翌日にまたがる場合は備考に記入）。</t>
        </is>
      </c>
    </row>
    <row r="39">
      <c r="A39" t="inlineStr">
        <is>
          <t>保存：賃金台帳と併せて5年（当分の間3年）。労基法109条・安衛法66条の8の3</t>
        </is>
      </c>
    </row>
  </sheetData>
  <pageMargins left="0.75" right="0.75" top="1" bottom="1" header="0.5" footer="0.5"/>
  <pageSetup orientation="portrait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2026-09-05T13:49:39Z</dcterms:created>
  <dcterms:modified xmlns:dcterms="http://purl.org/dc/terms/" xmlns:xsi="http://www.w3.org/2001/XMLSchema-instance" xsi:type="dcterms:W3CDTF">2026-09-05T13:49:39Z</dcterms:modified>
</cp:coreProperties>
</file>